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fs\elte.hu\user\t\torokgabi\home\gabi\az új mintatantervek 2023\RTAK_KTC\OKT anyag\OKT végleges\"/>
    </mc:Choice>
  </mc:AlternateContent>
  <bookViews>
    <workbookView xWindow="-120" yWindow="-120" windowWidth="29040" windowHeight="15840"/>
  </bookViews>
  <sheets>
    <sheet name="4 féléves újabb tanárszak L.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'4 féléves újabb tanárszak L.'!$A$8:$V$37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" l="1"/>
  <c r="B51" i="1"/>
  <c r="D51" i="1" s="1"/>
  <c r="D48" i="1" l="1"/>
  <c r="D49" i="1"/>
  <c r="D50" i="1"/>
  <c r="D47" i="1"/>
</calcChain>
</file>

<file path=xl/sharedStrings.xml><?xml version="1.0" encoding="utf-8"?>
<sst xmlns="http://schemas.openxmlformats.org/spreadsheetml/2006/main" count="313" uniqueCount="172">
  <si>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</si>
  <si>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</si>
  <si>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</si>
  <si>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</si>
  <si>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</si>
  <si>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</si>
  <si>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</si>
  <si>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</si>
  <si>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</si>
  <si>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</si>
  <si>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</si>
  <si>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gy5</t>
  </si>
  <si>
    <t>Subject-specific Teaching Practice</t>
  </si>
  <si>
    <t>Szakterületi ismeretek</t>
  </si>
  <si>
    <t>4.</t>
  </si>
  <si>
    <t>2.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</si>
  <si>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</si>
  <si>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</si>
  <si>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</si>
  <si>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</si>
  <si>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</si>
  <si>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</si>
  <si>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</si>
  <si>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</si>
  <si>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</si>
  <si>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</si>
  <si>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</si>
  <si>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</si>
  <si>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</si>
  <si>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</si>
  <si>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</si>
  <si>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</si>
  <si>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</si>
  <si>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Kötelezőség (k, kv, szv)</t>
  </si>
  <si>
    <t>Heti óraszám</t>
  </si>
  <si>
    <t>Féléves óraszám</t>
  </si>
  <si>
    <t>Ajánlott félév (-tól -ig)</t>
  </si>
  <si>
    <t>Szakmódszertani imeretek (8 kredit)</t>
  </si>
  <si>
    <t>Budapest, Szombathely</t>
  </si>
  <si>
    <t>magyar</t>
  </si>
  <si>
    <t>levelező</t>
  </si>
  <si>
    <t>Weiszburg Tamás</t>
  </si>
  <si>
    <t>QGEO84</t>
  </si>
  <si>
    <t>Szövényi Gergely</t>
  </si>
  <si>
    <t>UX4E7X</t>
  </si>
  <si>
    <t>Standovár Tibor</t>
  </si>
  <si>
    <t>AMIBPA</t>
  </si>
  <si>
    <t>Hajnik Tünde</t>
  </si>
  <si>
    <t>NG7DEN</t>
  </si>
  <si>
    <t>Tárnok Krisztián</t>
  </si>
  <si>
    <t>KP46K8</t>
  </si>
  <si>
    <t>Iskolai gyakorlatok</t>
  </si>
  <si>
    <t>Kurzus típusa*</t>
  </si>
  <si>
    <t>A mintatanterv alapján bármelyik félévet javasoljuk Erasmus-mobilitásra.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</si>
  <si>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</si>
  <si>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</si>
  <si>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2023/24/1. félév</t>
  </si>
  <si>
    <t>term1a23vlr</t>
  </si>
  <si>
    <t>A természet 1 (Bevezetés)</t>
  </si>
  <si>
    <t>foldtuda23vlr</t>
  </si>
  <si>
    <t>Földtudomány</t>
  </si>
  <si>
    <t>kemalapa23vlr</t>
  </si>
  <si>
    <t>Kémiai alapok</t>
  </si>
  <si>
    <t>kemia1a23vlr</t>
  </si>
  <si>
    <t>Kémia 1</t>
  </si>
  <si>
    <t>kemia2a23vlr</t>
  </si>
  <si>
    <t>Kémia 2</t>
  </si>
  <si>
    <t>kemia3a23vlr</t>
  </si>
  <si>
    <t>Kémia 3</t>
  </si>
  <si>
    <t>halkemiaa23vlr</t>
  </si>
  <si>
    <t>Haladó kémia</t>
  </si>
  <si>
    <t>Biológiai alapok</t>
  </si>
  <si>
    <t>Biológia 1</t>
  </si>
  <si>
    <t>biol2a23vlr</t>
  </si>
  <si>
    <t>Biológia 2</t>
  </si>
  <si>
    <t>biol3a23vlr</t>
  </si>
  <si>
    <t>Biológia 3</t>
  </si>
  <si>
    <t>Haladó biológia</t>
  </si>
  <si>
    <t>ktudalapa23vlr</t>
  </si>
  <si>
    <t>Környezettudományi alapok</t>
  </si>
  <si>
    <t>ktud1a23vlr</t>
  </si>
  <si>
    <t>Környezettudomány 1</t>
  </si>
  <si>
    <t>ktud2a23vlr</t>
  </si>
  <si>
    <t>Környezettudomány 2</t>
  </si>
  <si>
    <t>term2a23vlr</t>
  </si>
  <si>
    <t>A természet  2 (szintézis)</t>
  </si>
  <si>
    <t>Nature 1 (introduction)</t>
  </si>
  <si>
    <t>Earth science</t>
  </si>
  <si>
    <t>Chemistry basics</t>
  </si>
  <si>
    <t>Chemistry 1</t>
  </si>
  <si>
    <t>Chemistry 2</t>
  </si>
  <si>
    <t>Chemistry 3</t>
  </si>
  <si>
    <t>Advanced chemistry</t>
  </si>
  <si>
    <t>Biology basics</t>
  </si>
  <si>
    <t>Biology 1</t>
  </si>
  <si>
    <t>Biology 2</t>
  </si>
  <si>
    <t>Biology 3</t>
  </si>
  <si>
    <t>Advanced biology</t>
  </si>
  <si>
    <t>Environmental science basics</t>
  </si>
  <si>
    <t>Environmental science 1</t>
  </si>
  <si>
    <t>Environmental science 2</t>
  </si>
  <si>
    <t>Nature 2 (synthesis)</t>
  </si>
  <si>
    <t>ea+gy</t>
  </si>
  <si>
    <t>ea+gy+l</t>
  </si>
  <si>
    <t>Kredit</t>
  </si>
  <si>
    <t>6+6</t>
  </si>
  <si>
    <t>4+4+4</t>
  </si>
  <si>
    <t>8+8</t>
  </si>
  <si>
    <t>8+8+8</t>
  </si>
  <si>
    <t>4+8</t>
  </si>
  <si>
    <t>8+16</t>
  </si>
  <si>
    <t>TTK Környezettudományi Centrum</t>
  </si>
  <si>
    <t>Harman-Tóth Erzsébet</t>
  </si>
  <si>
    <t>Zsély István</t>
  </si>
  <si>
    <t>Zsélyné Ujvári Mária</t>
  </si>
  <si>
    <t>Homonnay Zoltán</t>
  </si>
  <si>
    <t>Pribéli Levente</t>
  </si>
  <si>
    <t>Berki Márton</t>
  </si>
  <si>
    <t>Angyal Zsuzsanna</t>
  </si>
  <si>
    <t>CFF77S</t>
  </si>
  <si>
    <t>Y2O3TN</t>
  </si>
  <si>
    <t>FSTYEM</t>
  </si>
  <si>
    <t>F6YXOS</t>
  </si>
  <si>
    <t>JNM6Y3</t>
  </si>
  <si>
    <t>U975DH</t>
  </si>
  <si>
    <t>GPGW2E</t>
  </si>
  <si>
    <t>MTKFTIK</t>
  </si>
  <si>
    <t>Márialigeti Károly</t>
  </si>
  <si>
    <t>NTJMPG</t>
  </si>
  <si>
    <t>Szakterületi ismeretek 54 kredit</t>
  </si>
  <si>
    <t>kötelező tárgyak (48 kredit)</t>
  </si>
  <si>
    <t>kötelezően választható tárgyak (teljesítendő 6 kredit)</t>
  </si>
  <si>
    <t>ttudmdszt1a22elr</t>
  </si>
  <si>
    <t>Természettudomány tanítás módszertana 1</t>
  </si>
  <si>
    <t>Methodology of teaching science 1</t>
  </si>
  <si>
    <t>Szakmódszertani ismeretek</t>
  </si>
  <si>
    <t>ea</t>
  </si>
  <si>
    <t>ttudmdszt2a22glr</t>
  </si>
  <si>
    <t>Természettudomány tanítás módszertana 2</t>
  </si>
  <si>
    <t>Methodology of teaching science 2</t>
  </si>
  <si>
    <t>gy</t>
  </si>
  <si>
    <t>ktanmdszt1a22elr</t>
  </si>
  <si>
    <t>Környezettan tanítás módszertana 1</t>
  </si>
  <si>
    <t>Methodology of teaching environmental studies 1</t>
  </si>
  <si>
    <t>ktanmdszt2a22tlr</t>
  </si>
  <si>
    <t>Környezettan tanítás módszertana 2</t>
  </si>
  <si>
    <t>Methodology of teaching environmental studies 2</t>
  </si>
  <si>
    <t>RTK-SZGYL4-TER</t>
  </si>
  <si>
    <t>Iskolai gyakorlatok (4 kredit)</t>
  </si>
  <si>
    <t>Szakdolgozati munka</t>
  </si>
  <si>
    <t>Egyéni szakdolgozati munka</t>
  </si>
  <si>
    <t>Individual Thesis Work</t>
  </si>
  <si>
    <t>szk</t>
  </si>
  <si>
    <t xml:space="preserve"> gy2</t>
  </si>
  <si>
    <t>RTK-SZDL1-TER</t>
  </si>
  <si>
    <t>Összefüggő egyéni iskolai gyakorlatot kísérő szakos szeminárium</t>
  </si>
  <si>
    <t>Coherent Individual Practice Support Seminar</t>
  </si>
  <si>
    <t>Iskolai gyakorlathoz közvetlenül kapcsolódó tárgy</t>
  </si>
  <si>
    <t>gy3</t>
  </si>
  <si>
    <t>RTK-ÖGYL2-TER</t>
  </si>
  <si>
    <t>RTK-ÖGYL</t>
  </si>
  <si>
    <t xml:space="preserve">Fizikus, csillagász, anyagtudomány (nem tanári) mesterszakot követő egyszakos természettudomány-környezettan szakos tanári mesterképzés (120 kredit) </t>
  </si>
  <si>
    <t>ea+l</t>
  </si>
  <si>
    <t>2+16</t>
  </si>
  <si>
    <t>2+12</t>
  </si>
  <si>
    <t>biolalapa23elr</t>
  </si>
  <si>
    <t>biol1a23elr</t>
  </si>
  <si>
    <t>2+10</t>
  </si>
  <si>
    <t>halbiola23elr</t>
  </si>
  <si>
    <t>kv</t>
  </si>
  <si>
    <t>Felkerné Dr. Kothay Klára</t>
  </si>
  <si>
    <t>AQYXFG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</si>
</sst>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39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3" fillId="3" borderId="1" xfId="1" applyFont="1" applyFill="1" applyBorder="1" applyAlignment="1">
      <alignment horizontal="lef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/>
    </xf>
    <xf numFmtId="0" fontId="3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Normál_Közö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BI/RTAK_biol&#243;giatan&#225;r/biologia_Prik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KI/RTAK_k&#233;miatan&#225;r/kemia_Prik&#2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MI/RTAK_matematikatan&#225;r/matematika_Prik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zoomScaleNormal="100" workbookViewId="0">
      <selection sqref="A1:C1"/>
    </sheetView>
  </sheetViews>
  <sheetFormatPr defaultColWidth="8.7109375" defaultRowHeight="15" x14ac:dyDescent="0.25"/>
  <cols>
    <col min="1" max="1" width="15.140625" style="1" customWidth="1"/>
    <col min="2" max="2" width="36.140625" style="1" bestFit="1" customWidth="1"/>
    <col min="3" max="3" width="32.140625" style="1" bestFit="1" customWidth="1"/>
    <col min="4" max="4" width="23" style="1" customWidth="1"/>
    <col min="5" max="5" width="8.28515625" style="1" bestFit="1" customWidth="1"/>
    <col min="6" max="6" width="10.85546875" style="1" bestFit="1" customWidth="1"/>
    <col min="7" max="7" width="7.140625" style="1" bestFit="1" customWidth="1"/>
    <col min="8" max="8" width="10" style="1" customWidth="1"/>
    <col min="9" max="9" width="8.28515625" style="1" customWidth="1"/>
    <col min="10" max="10" width="9" style="1" bestFit="1" customWidth="1"/>
    <col min="11" max="11" width="10" style="1" customWidth="1"/>
    <col min="12" max="12" width="12.85546875" style="1" customWidth="1"/>
    <col min="13" max="13" width="17" style="1" bestFit="1" customWidth="1"/>
    <col min="14" max="14" width="6" style="1" customWidth="1"/>
    <col min="15" max="15" width="31.5703125" style="1" bestFit="1" customWidth="1"/>
    <col min="16" max="16" width="19.85546875" style="1" bestFit="1" customWidth="1"/>
    <col min="17" max="17" width="10.140625" style="1" customWidth="1"/>
    <col min="18" max="16384" width="8.7109375" style="1"/>
  </cols>
  <sheetData>
    <row r="1" spans="1:17" x14ac:dyDescent="0.25">
      <c r="A1" s="34" t="s">
        <v>7</v>
      </c>
      <c r="B1" s="32"/>
      <c r="C1" s="32"/>
      <c r="D1" s="32" t="s">
        <v>161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5">
      <c r="A2" s="34" t="s">
        <v>2</v>
      </c>
      <c r="B2" s="32"/>
      <c r="C2" s="32"/>
      <c r="D2" s="32" t="s">
        <v>126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x14ac:dyDescent="0.25">
      <c r="A3" s="34" t="s">
        <v>3</v>
      </c>
      <c r="B3" s="32"/>
      <c r="C3" s="32"/>
      <c r="D3" s="32" t="s">
        <v>38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x14ac:dyDescent="0.25">
      <c r="A4" s="34" t="s">
        <v>4</v>
      </c>
      <c r="B4" s="32"/>
      <c r="C4" s="32"/>
      <c r="D4" s="32" t="s">
        <v>39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x14ac:dyDescent="0.25">
      <c r="A5" s="34" t="s">
        <v>5</v>
      </c>
      <c r="B5" s="32"/>
      <c r="C5" s="32"/>
      <c r="D5" s="32" t="s">
        <v>40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x14ac:dyDescent="0.25">
      <c r="A6" s="34" t="s">
        <v>8</v>
      </c>
      <c r="B6" s="32"/>
      <c r="C6" s="32"/>
      <c r="D6" s="32" t="s">
        <v>56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x14ac:dyDescent="0.25">
      <c r="A7" s="36" t="s">
        <v>6</v>
      </c>
      <c r="B7" s="37"/>
      <c r="C7" s="38"/>
      <c r="D7" s="32">
        <v>7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</row>
    <row r="8" spans="1:17" s="3" customFormat="1" ht="71.25" x14ac:dyDescent="0.25">
      <c r="A8" s="16" t="s">
        <v>28</v>
      </c>
      <c r="B8" s="16" t="s">
        <v>29</v>
      </c>
      <c r="C8" s="16" t="s">
        <v>30</v>
      </c>
      <c r="D8" s="16" t="s">
        <v>31</v>
      </c>
      <c r="E8" s="16" t="s">
        <v>52</v>
      </c>
      <c r="F8" s="16" t="s">
        <v>32</v>
      </c>
      <c r="G8" s="16" t="s">
        <v>104</v>
      </c>
      <c r="H8" s="16" t="s">
        <v>33</v>
      </c>
      <c r="I8" s="16" t="s">
        <v>34</v>
      </c>
      <c r="J8" s="16" t="s">
        <v>35</v>
      </c>
      <c r="K8" s="16" t="s">
        <v>36</v>
      </c>
      <c r="L8" s="35" t="s">
        <v>54</v>
      </c>
      <c r="M8" s="35"/>
      <c r="N8" s="35"/>
      <c r="O8" s="16" t="s">
        <v>25</v>
      </c>
      <c r="P8" s="16" t="s">
        <v>26</v>
      </c>
      <c r="Q8" s="16" t="s">
        <v>27</v>
      </c>
    </row>
    <row r="9" spans="1:17" x14ac:dyDescent="0.25">
      <c r="A9" s="7" t="s">
        <v>129</v>
      </c>
      <c r="B9" s="25"/>
      <c r="C9" s="25"/>
      <c r="D9" s="25"/>
      <c r="E9" s="8"/>
      <c r="F9" s="8"/>
      <c r="G9" s="8"/>
      <c r="H9" s="8"/>
      <c r="I9" s="8"/>
      <c r="J9" s="8"/>
      <c r="K9" s="9"/>
      <c r="L9" s="25"/>
      <c r="M9" s="25"/>
      <c r="N9" s="25"/>
      <c r="O9" s="25"/>
      <c r="P9" s="25"/>
      <c r="Q9" s="25"/>
    </row>
    <row r="10" spans="1:17" s="15" customFormat="1" x14ac:dyDescent="0.25">
      <c r="A10" s="7" t="s">
        <v>130</v>
      </c>
      <c r="B10" s="25"/>
      <c r="C10" s="25"/>
      <c r="D10" s="25"/>
      <c r="E10" s="8"/>
      <c r="F10" s="8"/>
      <c r="G10" s="8"/>
      <c r="H10" s="8"/>
      <c r="I10" s="8"/>
      <c r="J10" s="8"/>
      <c r="K10" s="9"/>
      <c r="L10" s="25"/>
      <c r="M10" s="25"/>
      <c r="N10" s="25"/>
      <c r="O10" s="25"/>
      <c r="P10" s="25"/>
      <c r="Q10" s="25"/>
    </row>
    <row r="11" spans="1:17" x14ac:dyDescent="0.25">
      <c r="A11" s="17" t="s">
        <v>57</v>
      </c>
      <c r="B11" s="26" t="s">
        <v>58</v>
      </c>
      <c r="C11" s="20" t="s">
        <v>86</v>
      </c>
      <c r="D11" s="7" t="s">
        <v>13</v>
      </c>
      <c r="E11" s="10" t="s">
        <v>102</v>
      </c>
      <c r="F11" s="18" t="s">
        <v>0</v>
      </c>
      <c r="G11" s="23">
        <v>3</v>
      </c>
      <c r="H11" s="10" t="s">
        <v>1</v>
      </c>
      <c r="I11" s="10"/>
      <c r="J11" s="10" t="s">
        <v>105</v>
      </c>
      <c r="K11" s="11" t="s">
        <v>23</v>
      </c>
      <c r="L11" s="7"/>
      <c r="M11" s="7"/>
      <c r="N11" s="10"/>
      <c r="O11" s="7" t="s">
        <v>111</v>
      </c>
      <c r="P11" s="17" t="s">
        <v>41</v>
      </c>
      <c r="Q11" s="7" t="s">
        <v>42</v>
      </c>
    </row>
    <row r="12" spans="1:17" x14ac:dyDescent="0.25">
      <c r="A12" s="17" t="s">
        <v>59</v>
      </c>
      <c r="B12" s="26" t="s">
        <v>60</v>
      </c>
      <c r="C12" s="20" t="s">
        <v>87</v>
      </c>
      <c r="D12" s="7" t="s">
        <v>13</v>
      </c>
      <c r="E12" s="8" t="s">
        <v>103</v>
      </c>
      <c r="F12" s="18" t="s">
        <v>0</v>
      </c>
      <c r="G12" s="23">
        <v>3</v>
      </c>
      <c r="H12" s="10" t="s">
        <v>1</v>
      </c>
      <c r="I12" s="10"/>
      <c r="J12" s="10" t="s">
        <v>106</v>
      </c>
      <c r="K12" s="11" t="s">
        <v>23</v>
      </c>
      <c r="L12" s="7"/>
      <c r="M12" s="7"/>
      <c r="N12" s="10"/>
      <c r="O12" s="7" t="s">
        <v>111</v>
      </c>
      <c r="P12" s="17" t="s">
        <v>112</v>
      </c>
      <c r="Q12" s="7" t="s">
        <v>121</v>
      </c>
    </row>
    <row r="13" spans="1:17" x14ac:dyDescent="0.25">
      <c r="A13" s="17" t="s">
        <v>61</v>
      </c>
      <c r="B13" s="26" t="s">
        <v>62</v>
      </c>
      <c r="C13" s="31" t="s">
        <v>88</v>
      </c>
      <c r="D13" s="7" t="s">
        <v>13</v>
      </c>
      <c r="E13" s="3" t="s">
        <v>162</v>
      </c>
      <c r="F13" s="18" t="s">
        <v>0</v>
      </c>
      <c r="G13" s="23">
        <v>4</v>
      </c>
      <c r="H13" s="10" t="s">
        <v>1</v>
      </c>
      <c r="I13" s="10"/>
      <c r="J13" s="10" t="s">
        <v>163</v>
      </c>
      <c r="K13" s="11" t="s">
        <v>23</v>
      </c>
      <c r="L13" s="7"/>
      <c r="M13" s="7"/>
      <c r="N13" s="10"/>
      <c r="O13" s="7" t="s">
        <v>111</v>
      </c>
      <c r="P13" s="19" t="s">
        <v>114</v>
      </c>
      <c r="Q13" s="7" t="s">
        <v>125</v>
      </c>
    </row>
    <row r="14" spans="1:17" x14ac:dyDescent="0.25">
      <c r="A14" s="17" t="s">
        <v>63</v>
      </c>
      <c r="B14" s="26" t="s">
        <v>64</v>
      </c>
      <c r="C14" s="31" t="s">
        <v>89</v>
      </c>
      <c r="D14" s="7" t="s">
        <v>13</v>
      </c>
      <c r="E14" s="8" t="s">
        <v>102</v>
      </c>
      <c r="F14" s="18" t="s">
        <v>0</v>
      </c>
      <c r="G14" s="23">
        <v>3</v>
      </c>
      <c r="H14" s="10" t="s">
        <v>1</v>
      </c>
      <c r="I14" s="10"/>
      <c r="J14" s="10" t="s">
        <v>109</v>
      </c>
      <c r="K14" s="11" t="s">
        <v>23</v>
      </c>
      <c r="L14" s="7"/>
      <c r="M14" s="7"/>
      <c r="N14" s="10"/>
      <c r="O14" s="7" t="s">
        <v>111</v>
      </c>
      <c r="P14" s="19" t="s">
        <v>114</v>
      </c>
      <c r="Q14" s="7" t="s">
        <v>125</v>
      </c>
    </row>
    <row r="15" spans="1:17" x14ac:dyDescent="0.25">
      <c r="A15" s="17" t="s">
        <v>65</v>
      </c>
      <c r="B15" s="26" t="s">
        <v>66</v>
      </c>
      <c r="C15" s="31" t="s">
        <v>90</v>
      </c>
      <c r="D15" s="7" t="s">
        <v>13</v>
      </c>
      <c r="E15" s="3" t="s">
        <v>162</v>
      </c>
      <c r="F15" s="18" t="s">
        <v>11</v>
      </c>
      <c r="G15" s="23">
        <v>3</v>
      </c>
      <c r="H15" s="10" t="s">
        <v>1</v>
      </c>
      <c r="I15" s="10"/>
      <c r="J15" s="10" t="s">
        <v>164</v>
      </c>
      <c r="K15" s="11" t="s">
        <v>23</v>
      </c>
      <c r="L15" s="7"/>
      <c r="M15" s="7"/>
      <c r="N15" s="10"/>
      <c r="O15" s="7" t="s">
        <v>111</v>
      </c>
      <c r="P15" s="19" t="s">
        <v>114</v>
      </c>
      <c r="Q15" s="7" t="s">
        <v>125</v>
      </c>
    </row>
    <row r="16" spans="1:17" x14ac:dyDescent="0.25">
      <c r="A16" s="17" t="s">
        <v>67</v>
      </c>
      <c r="B16" s="26" t="s">
        <v>68</v>
      </c>
      <c r="C16" s="31" t="s">
        <v>91</v>
      </c>
      <c r="D16" s="7" t="s">
        <v>13</v>
      </c>
      <c r="E16" s="8" t="s">
        <v>102</v>
      </c>
      <c r="F16" s="18" t="s">
        <v>0</v>
      </c>
      <c r="G16" s="23">
        <v>3</v>
      </c>
      <c r="H16" s="10" t="s">
        <v>1</v>
      </c>
      <c r="I16" s="10"/>
      <c r="J16" s="10" t="s">
        <v>109</v>
      </c>
      <c r="K16" s="11" t="s">
        <v>15</v>
      </c>
      <c r="L16" s="7"/>
      <c r="M16" s="7"/>
      <c r="N16" s="10"/>
      <c r="O16" s="7" t="s">
        <v>111</v>
      </c>
      <c r="P16" s="19" t="s">
        <v>113</v>
      </c>
      <c r="Q16" s="7" t="s">
        <v>124</v>
      </c>
    </row>
    <row r="17" spans="1:17" x14ac:dyDescent="0.25">
      <c r="A17" s="17" t="s">
        <v>165</v>
      </c>
      <c r="B17" s="26" t="s">
        <v>71</v>
      </c>
      <c r="C17" s="20" t="s">
        <v>93</v>
      </c>
      <c r="D17" s="7" t="s">
        <v>13</v>
      </c>
      <c r="E17" s="10" t="s">
        <v>136</v>
      </c>
      <c r="F17" s="18" t="s">
        <v>0</v>
      </c>
      <c r="G17" s="23">
        <v>4</v>
      </c>
      <c r="H17" s="10" t="s">
        <v>1</v>
      </c>
      <c r="I17" s="10"/>
      <c r="J17" s="10">
        <v>16</v>
      </c>
      <c r="K17" s="11" t="s">
        <v>23</v>
      </c>
      <c r="L17" s="7"/>
      <c r="M17" s="7"/>
      <c r="N17" s="10"/>
      <c r="O17" s="7" t="s">
        <v>111</v>
      </c>
      <c r="P17" s="19" t="s">
        <v>49</v>
      </c>
      <c r="Q17" s="7" t="s">
        <v>50</v>
      </c>
    </row>
    <row r="18" spans="1:17" x14ac:dyDescent="0.25">
      <c r="A18" s="17" t="s">
        <v>166</v>
      </c>
      <c r="B18" s="26" t="s">
        <v>72</v>
      </c>
      <c r="C18" s="20" t="s">
        <v>94</v>
      </c>
      <c r="D18" s="7" t="s">
        <v>13</v>
      </c>
      <c r="E18" s="10" t="s">
        <v>136</v>
      </c>
      <c r="F18" s="18" t="s">
        <v>11</v>
      </c>
      <c r="G18" s="23">
        <v>3</v>
      </c>
      <c r="H18" s="10" t="s">
        <v>1</v>
      </c>
      <c r="I18" s="10"/>
      <c r="J18" s="10">
        <v>12</v>
      </c>
      <c r="K18" s="11" t="s">
        <v>23</v>
      </c>
      <c r="L18" s="7"/>
      <c r="M18" s="7"/>
      <c r="N18" s="10"/>
      <c r="O18" s="7" t="s">
        <v>111</v>
      </c>
      <c r="P18" s="19" t="s">
        <v>47</v>
      </c>
      <c r="Q18" s="7" t="s">
        <v>48</v>
      </c>
    </row>
    <row r="19" spans="1:17" x14ac:dyDescent="0.25">
      <c r="A19" s="19" t="s">
        <v>73</v>
      </c>
      <c r="B19" s="26" t="s">
        <v>74</v>
      </c>
      <c r="C19" s="20" t="s">
        <v>95</v>
      </c>
      <c r="D19" s="7" t="s">
        <v>13</v>
      </c>
      <c r="E19" s="8" t="s">
        <v>102</v>
      </c>
      <c r="F19" s="18" t="s">
        <v>11</v>
      </c>
      <c r="G19" s="23">
        <v>3</v>
      </c>
      <c r="H19" s="10" t="s">
        <v>1</v>
      </c>
      <c r="I19" s="10"/>
      <c r="J19" s="10" t="s">
        <v>167</v>
      </c>
      <c r="K19" s="11" t="s">
        <v>15</v>
      </c>
      <c r="L19" s="7"/>
      <c r="M19" s="7"/>
      <c r="N19" s="10"/>
      <c r="O19" s="7" t="s">
        <v>111</v>
      </c>
      <c r="P19" s="19" t="s">
        <v>43</v>
      </c>
      <c r="Q19" s="7" t="s">
        <v>44</v>
      </c>
    </row>
    <row r="20" spans="1:17" x14ac:dyDescent="0.25">
      <c r="A20" s="19" t="s">
        <v>75</v>
      </c>
      <c r="B20" s="26" t="s">
        <v>76</v>
      </c>
      <c r="C20" s="20" t="s">
        <v>96</v>
      </c>
      <c r="D20" s="7" t="s">
        <v>13</v>
      </c>
      <c r="E20" s="8" t="s">
        <v>102</v>
      </c>
      <c r="F20" s="18" t="s">
        <v>11</v>
      </c>
      <c r="G20" s="23">
        <v>3</v>
      </c>
      <c r="H20" s="10" t="s">
        <v>1</v>
      </c>
      <c r="I20" s="10"/>
      <c r="J20" s="10" t="s">
        <v>167</v>
      </c>
      <c r="K20" s="11" t="s">
        <v>15</v>
      </c>
      <c r="L20" s="7"/>
      <c r="M20" s="7"/>
      <c r="N20" s="10"/>
      <c r="O20" s="7" t="s">
        <v>111</v>
      </c>
      <c r="P20" s="19" t="s">
        <v>45</v>
      </c>
      <c r="Q20" s="7" t="s">
        <v>46</v>
      </c>
    </row>
    <row r="21" spans="1:17" x14ac:dyDescent="0.25">
      <c r="A21" s="19" t="s">
        <v>78</v>
      </c>
      <c r="B21" s="26" t="s">
        <v>79</v>
      </c>
      <c r="C21" s="20" t="s">
        <v>98</v>
      </c>
      <c r="D21" s="7" t="s">
        <v>13</v>
      </c>
      <c r="E21" s="10" t="s">
        <v>102</v>
      </c>
      <c r="F21" s="18" t="s">
        <v>0</v>
      </c>
      <c r="G21" s="23">
        <v>4</v>
      </c>
      <c r="H21" s="10" t="s">
        <v>1</v>
      </c>
      <c r="I21" s="10"/>
      <c r="J21" s="10" t="s">
        <v>107</v>
      </c>
      <c r="K21" s="11" t="s">
        <v>23</v>
      </c>
      <c r="L21" s="7"/>
      <c r="M21" s="7"/>
      <c r="N21" s="10"/>
      <c r="O21" s="7" t="s">
        <v>111</v>
      </c>
      <c r="P21" s="19" t="s">
        <v>116</v>
      </c>
      <c r="Q21" s="7" t="s">
        <v>123</v>
      </c>
    </row>
    <row r="22" spans="1:17" x14ac:dyDescent="0.25">
      <c r="A22" s="19" t="s">
        <v>80</v>
      </c>
      <c r="B22" s="26" t="s">
        <v>81</v>
      </c>
      <c r="C22" s="20" t="s">
        <v>99</v>
      </c>
      <c r="D22" s="7" t="s">
        <v>13</v>
      </c>
      <c r="E22" s="10" t="s">
        <v>102</v>
      </c>
      <c r="F22" s="18" t="s">
        <v>11</v>
      </c>
      <c r="G22" s="23">
        <v>3</v>
      </c>
      <c r="H22" s="10" t="s">
        <v>1</v>
      </c>
      <c r="I22" s="10"/>
      <c r="J22" s="10" t="s">
        <v>109</v>
      </c>
      <c r="K22" s="11" t="s">
        <v>15</v>
      </c>
      <c r="L22" s="7"/>
      <c r="M22" s="7"/>
      <c r="N22" s="10"/>
      <c r="O22" s="7" t="s">
        <v>111</v>
      </c>
      <c r="P22" s="19" t="s">
        <v>117</v>
      </c>
      <c r="Q22" s="7" t="s">
        <v>120</v>
      </c>
    </row>
    <row r="23" spans="1:17" x14ac:dyDescent="0.25">
      <c r="A23" s="19" t="s">
        <v>82</v>
      </c>
      <c r="B23" s="26" t="s">
        <v>83</v>
      </c>
      <c r="C23" s="20" t="s">
        <v>100</v>
      </c>
      <c r="D23" s="7" t="s">
        <v>13</v>
      </c>
      <c r="E23" s="10" t="s">
        <v>102</v>
      </c>
      <c r="F23" s="18" t="s">
        <v>11</v>
      </c>
      <c r="G23" s="23">
        <v>3</v>
      </c>
      <c r="H23" s="10" t="s">
        <v>1</v>
      </c>
      <c r="I23" s="10"/>
      <c r="J23" s="10" t="s">
        <v>109</v>
      </c>
      <c r="K23" s="11" t="s">
        <v>23</v>
      </c>
      <c r="L23" s="7"/>
      <c r="M23" s="7"/>
      <c r="N23" s="10"/>
      <c r="O23" s="7" t="s">
        <v>111</v>
      </c>
      <c r="P23" s="19" t="s">
        <v>170</v>
      </c>
      <c r="Q23" s="7" t="s">
        <v>171</v>
      </c>
    </row>
    <row r="24" spans="1:17" x14ac:dyDescent="0.25">
      <c r="A24" s="19" t="s">
        <v>84</v>
      </c>
      <c r="B24" s="26" t="s">
        <v>85</v>
      </c>
      <c r="C24" s="20" t="s">
        <v>101</v>
      </c>
      <c r="D24" s="7" t="s">
        <v>13</v>
      </c>
      <c r="E24" s="10" t="s">
        <v>102</v>
      </c>
      <c r="F24" s="18" t="s">
        <v>0</v>
      </c>
      <c r="G24" s="23">
        <v>6</v>
      </c>
      <c r="H24" s="10" t="s">
        <v>1</v>
      </c>
      <c r="I24" s="10"/>
      <c r="J24" s="10" t="s">
        <v>110</v>
      </c>
      <c r="K24" s="11" t="s">
        <v>15</v>
      </c>
      <c r="L24" s="7"/>
      <c r="M24" s="7"/>
      <c r="N24" s="10"/>
      <c r="O24" s="7" t="s">
        <v>111</v>
      </c>
      <c r="P24" s="19" t="s">
        <v>112</v>
      </c>
      <c r="Q24" s="7" t="s">
        <v>121</v>
      </c>
    </row>
    <row r="25" spans="1:17" s="15" customFormat="1" x14ac:dyDescent="0.25">
      <c r="A25" s="19" t="s">
        <v>131</v>
      </c>
      <c r="B25" s="21"/>
      <c r="C25" s="20"/>
      <c r="D25" s="7"/>
      <c r="E25" s="10"/>
      <c r="F25" s="10"/>
      <c r="G25" s="10"/>
      <c r="H25" s="10"/>
      <c r="I25" s="10"/>
      <c r="J25" s="10"/>
      <c r="K25" s="11"/>
      <c r="L25" s="7"/>
      <c r="M25" s="7"/>
      <c r="N25" s="10"/>
      <c r="O25" s="7"/>
      <c r="P25" s="7"/>
      <c r="Q25" s="7"/>
    </row>
    <row r="26" spans="1:17" x14ac:dyDescent="0.25">
      <c r="A26" s="17" t="s">
        <v>69</v>
      </c>
      <c r="B26" s="26" t="s">
        <v>70</v>
      </c>
      <c r="C26" s="20" t="s">
        <v>92</v>
      </c>
      <c r="D26" s="7" t="s">
        <v>13</v>
      </c>
      <c r="E26" s="8" t="s">
        <v>103</v>
      </c>
      <c r="F26" s="18" t="s">
        <v>0</v>
      </c>
      <c r="G26" s="23">
        <v>6</v>
      </c>
      <c r="H26" s="8" t="s">
        <v>169</v>
      </c>
      <c r="I26" s="10"/>
      <c r="J26" s="10" t="s">
        <v>108</v>
      </c>
      <c r="K26" s="11" t="s">
        <v>15</v>
      </c>
      <c r="L26" s="7"/>
      <c r="M26" s="7"/>
      <c r="N26" s="10"/>
      <c r="O26" s="7" t="s">
        <v>111</v>
      </c>
      <c r="P26" s="19" t="s">
        <v>115</v>
      </c>
      <c r="Q26" s="7" t="s">
        <v>122</v>
      </c>
    </row>
    <row r="27" spans="1:17" x14ac:dyDescent="0.25">
      <c r="A27" s="19" t="s">
        <v>168</v>
      </c>
      <c r="B27" s="26" t="s">
        <v>77</v>
      </c>
      <c r="C27" s="20" t="s">
        <v>97</v>
      </c>
      <c r="D27" s="7" t="s">
        <v>13</v>
      </c>
      <c r="E27" s="10" t="s">
        <v>136</v>
      </c>
      <c r="F27" s="18" t="s">
        <v>0</v>
      </c>
      <c r="G27" s="23">
        <v>6</v>
      </c>
      <c r="H27" s="8" t="s">
        <v>169</v>
      </c>
      <c r="I27" s="10"/>
      <c r="J27" s="10">
        <v>16</v>
      </c>
      <c r="K27" s="11" t="s">
        <v>15</v>
      </c>
      <c r="L27" s="7"/>
      <c r="M27" s="7"/>
      <c r="N27" s="10"/>
      <c r="O27" s="7" t="s">
        <v>111</v>
      </c>
      <c r="P27" s="19" t="s">
        <v>127</v>
      </c>
      <c r="Q27" s="7" t="s">
        <v>128</v>
      </c>
    </row>
    <row r="28" spans="1:17" x14ac:dyDescent="0.25">
      <c r="A28" s="7" t="s">
        <v>37</v>
      </c>
      <c r="B28" s="7"/>
      <c r="C28" s="7"/>
      <c r="D28" s="7"/>
      <c r="E28" s="10"/>
      <c r="F28" s="10"/>
      <c r="G28" s="10"/>
      <c r="H28" s="10"/>
      <c r="I28" s="10"/>
      <c r="J28" s="10"/>
      <c r="K28" s="11"/>
      <c r="L28" s="7"/>
      <c r="M28" s="7"/>
      <c r="N28" s="10"/>
      <c r="O28" s="7"/>
      <c r="P28" s="7"/>
      <c r="Q28" s="7"/>
    </row>
    <row r="29" spans="1:17" x14ac:dyDescent="0.25">
      <c r="A29" s="7" t="s">
        <v>132</v>
      </c>
      <c r="B29" s="7" t="s">
        <v>133</v>
      </c>
      <c r="C29" s="7" t="s">
        <v>134</v>
      </c>
      <c r="D29" s="7" t="s">
        <v>135</v>
      </c>
      <c r="E29" s="10" t="s">
        <v>136</v>
      </c>
      <c r="F29" s="10" t="s">
        <v>11</v>
      </c>
      <c r="G29" s="10">
        <v>1</v>
      </c>
      <c r="H29" s="27" t="s">
        <v>1</v>
      </c>
      <c r="I29" s="27"/>
      <c r="J29" s="27">
        <v>7</v>
      </c>
      <c r="K29" s="11" t="s">
        <v>15</v>
      </c>
      <c r="L29" s="10"/>
      <c r="M29" s="7"/>
      <c r="N29" s="7"/>
      <c r="O29" s="7" t="s">
        <v>111</v>
      </c>
      <c r="P29" s="7" t="s">
        <v>118</v>
      </c>
      <c r="Q29" s="7" t="s">
        <v>119</v>
      </c>
    </row>
    <row r="30" spans="1:17" s="24" customFormat="1" x14ac:dyDescent="0.25">
      <c r="A30" s="7" t="s">
        <v>137</v>
      </c>
      <c r="B30" s="7" t="s">
        <v>138</v>
      </c>
      <c r="C30" s="7" t="s">
        <v>139</v>
      </c>
      <c r="D30" s="7" t="s">
        <v>135</v>
      </c>
      <c r="E30" s="10" t="s">
        <v>140</v>
      </c>
      <c r="F30" s="10" t="s">
        <v>11</v>
      </c>
      <c r="G30" s="10">
        <v>2</v>
      </c>
      <c r="H30" s="27" t="s">
        <v>1</v>
      </c>
      <c r="I30" s="27"/>
      <c r="J30" s="27">
        <v>14</v>
      </c>
      <c r="K30" s="11" t="s">
        <v>15</v>
      </c>
      <c r="L30" s="10"/>
      <c r="M30" s="7"/>
      <c r="N30" s="7"/>
      <c r="O30" s="7" t="s">
        <v>111</v>
      </c>
      <c r="P30" s="7" t="s">
        <v>118</v>
      </c>
      <c r="Q30" s="7" t="s">
        <v>119</v>
      </c>
    </row>
    <row r="31" spans="1:17" s="24" customFormat="1" x14ac:dyDescent="0.25">
      <c r="A31" s="7" t="s">
        <v>141</v>
      </c>
      <c r="B31" s="7" t="s">
        <v>142</v>
      </c>
      <c r="C31" s="7" t="s">
        <v>143</v>
      </c>
      <c r="D31" s="7" t="s">
        <v>135</v>
      </c>
      <c r="E31" s="10" t="s">
        <v>136</v>
      </c>
      <c r="F31" s="10" t="s">
        <v>11</v>
      </c>
      <c r="G31" s="10">
        <v>1</v>
      </c>
      <c r="H31" s="27" t="s">
        <v>1</v>
      </c>
      <c r="I31" s="27"/>
      <c r="J31" s="27">
        <v>7</v>
      </c>
      <c r="K31" s="11" t="s">
        <v>15</v>
      </c>
      <c r="L31" s="10"/>
      <c r="M31" s="7"/>
      <c r="N31" s="7"/>
      <c r="O31" s="7" t="s">
        <v>111</v>
      </c>
      <c r="P31" s="7" t="s">
        <v>118</v>
      </c>
      <c r="Q31" s="7" t="s">
        <v>119</v>
      </c>
    </row>
    <row r="32" spans="1:17" x14ac:dyDescent="0.25">
      <c r="A32" s="7" t="s">
        <v>144</v>
      </c>
      <c r="B32" s="7" t="s">
        <v>145</v>
      </c>
      <c r="C32" s="7" t="s">
        <v>146</v>
      </c>
      <c r="D32" s="7" t="s">
        <v>135</v>
      </c>
      <c r="E32" s="10" t="s">
        <v>140</v>
      </c>
      <c r="F32" s="10" t="s">
        <v>11</v>
      </c>
      <c r="G32" s="10">
        <v>2</v>
      </c>
      <c r="H32" s="27" t="s">
        <v>1</v>
      </c>
      <c r="I32" s="27"/>
      <c r="J32" s="27">
        <v>14</v>
      </c>
      <c r="K32" s="27" t="s">
        <v>16</v>
      </c>
      <c r="L32" s="10"/>
      <c r="M32" s="28"/>
      <c r="N32" s="7"/>
      <c r="O32" s="7" t="s">
        <v>111</v>
      </c>
      <c r="P32" s="7" t="s">
        <v>118</v>
      </c>
      <c r="Q32" s="7" t="s">
        <v>119</v>
      </c>
    </row>
    <row r="33" spans="1:22" s="24" customFormat="1" x14ac:dyDescent="0.25">
      <c r="A33" s="7" t="s">
        <v>159</v>
      </c>
      <c r="B33" s="7" t="s">
        <v>155</v>
      </c>
      <c r="C33" s="7" t="s">
        <v>156</v>
      </c>
      <c r="D33" s="7" t="s">
        <v>157</v>
      </c>
      <c r="E33" s="10" t="s">
        <v>140</v>
      </c>
      <c r="F33" s="10" t="s">
        <v>158</v>
      </c>
      <c r="G33" s="10">
        <v>2</v>
      </c>
      <c r="H33" s="27" t="s">
        <v>1</v>
      </c>
      <c r="I33" s="27"/>
      <c r="J33" s="27">
        <v>14</v>
      </c>
      <c r="K33" s="27" t="s">
        <v>14</v>
      </c>
      <c r="L33" s="29" t="s">
        <v>160</v>
      </c>
      <c r="M33" s="28"/>
      <c r="N33" s="7"/>
      <c r="O33" s="7" t="s">
        <v>111</v>
      </c>
      <c r="P33" s="7" t="s">
        <v>118</v>
      </c>
      <c r="Q33" s="7" t="s">
        <v>119</v>
      </c>
    </row>
    <row r="34" spans="1:22" x14ac:dyDescent="0.25">
      <c r="A34" s="7" t="s">
        <v>148</v>
      </c>
      <c r="B34" s="7"/>
      <c r="C34" s="7"/>
      <c r="D34" s="7"/>
      <c r="E34" s="10"/>
      <c r="F34" s="10"/>
      <c r="G34" s="10"/>
      <c r="H34" s="10"/>
      <c r="I34" s="10"/>
      <c r="J34" s="10"/>
      <c r="K34" s="11"/>
      <c r="L34" s="7"/>
      <c r="M34" s="7"/>
      <c r="N34" s="10"/>
      <c r="O34" s="7"/>
      <c r="P34" s="7"/>
      <c r="Q34" s="7"/>
    </row>
    <row r="35" spans="1:22" x14ac:dyDescent="0.25">
      <c r="A35" s="30" t="s">
        <v>147</v>
      </c>
      <c r="B35" s="7" t="s">
        <v>10</v>
      </c>
      <c r="C35" s="7" t="s">
        <v>12</v>
      </c>
      <c r="D35" s="7" t="s">
        <v>51</v>
      </c>
      <c r="E35" s="10" t="s">
        <v>9</v>
      </c>
      <c r="F35" s="10" t="s">
        <v>11</v>
      </c>
      <c r="G35" s="10">
        <v>4</v>
      </c>
      <c r="H35" s="10" t="s">
        <v>1</v>
      </c>
      <c r="I35" s="10"/>
      <c r="J35" s="10">
        <v>10</v>
      </c>
      <c r="K35" s="11" t="s">
        <v>16</v>
      </c>
      <c r="L35" s="12"/>
      <c r="M35" s="12"/>
      <c r="N35" s="10"/>
      <c r="O35" s="7" t="s">
        <v>111</v>
      </c>
      <c r="P35" s="22" t="s">
        <v>118</v>
      </c>
      <c r="Q35" s="7" t="s">
        <v>119</v>
      </c>
    </row>
    <row r="36" spans="1:22" x14ac:dyDescent="0.25">
      <c r="A36" s="7" t="s">
        <v>149</v>
      </c>
      <c r="B36" s="7"/>
      <c r="C36" s="7"/>
      <c r="D36" s="7"/>
      <c r="E36" s="10"/>
      <c r="F36" s="10"/>
      <c r="G36" s="10"/>
      <c r="H36" s="10"/>
      <c r="I36" s="10"/>
      <c r="J36" s="7"/>
      <c r="K36" s="7"/>
      <c r="L36" s="11"/>
      <c r="M36" s="25"/>
      <c r="N36" s="25"/>
      <c r="O36" s="25"/>
      <c r="P36" s="7"/>
      <c r="Q36" s="7"/>
    </row>
    <row r="37" spans="1:22" s="24" customFormat="1" x14ac:dyDescent="0.25">
      <c r="A37" s="7" t="s">
        <v>154</v>
      </c>
      <c r="B37" s="7" t="s">
        <v>150</v>
      </c>
      <c r="C37" s="7" t="s">
        <v>151</v>
      </c>
      <c r="D37" s="7"/>
      <c r="E37" s="10" t="s">
        <v>152</v>
      </c>
      <c r="F37" s="10" t="s">
        <v>153</v>
      </c>
      <c r="G37" s="10">
        <v>1</v>
      </c>
      <c r="H37" s="10" t="s">
        <v>1</v>
      </c>
      <c r="I37" s="10"/>
      <c r="J37" s="10">
        <v>14</v>
      </c>
      <c r="K37" s="10" t="s">
        <v>14</v>
      </c>
      <c r="L37" s="11"/>
      <c r="M37" s="25"/>
      <c r="N37" s="25"/>
      <c r="O37" s="7" t="s">
        <v>111</v>
      </c>
      <c r="P37" s="22" t="s">
        <v>118</v>
      </c>
      <c r="Q37" s="7" t="s">
        <v>119</v>
      </c>
    </row>
    <row r="38" spans="1:22" s="24" customFormat="1" x14ac:dyDescent="0.25">
      <c r="A38" s="5"/>
      <c r="B38" s="5"/>
      <c r="C38" s="5"/>
      <c r="D38" s="5"/>
      <c r="E38" s="5"/>
      <c r="F38" s="5"/>
      <c r="G38" s="13"/>
      <c r="H38" s="13"/>
      <c r="I38" s="5"/>
      <c r="J38" s="5"/>
      <c r="K38" s="4"/>
      <c r="L38" s="5"/>
      <c r="M38" s="5"/>
      <c r="N38" s="5"/>
      <c r="O38" s="5"/>
      <c r="P38" s="5"/>
      <c r="Q38" s="6"/>
    </row>
    <row r="39" spans="1:22" x14ac:dyDescent="0.25">
      <c r="A39" s="14" t="s">
        <v>53</v>
      </c>
      <c r="B39" s="5"/>
      <c r="C39" s="5"/>
      <c r="D39" s="5"/>
      <c r="E39" s="5"/>
      <c r="F39" s="5"/>
      <c r="G39" s="13"/>
      <c r="H39" s="13"/>
      <c r="I39" s="5"/>
      <c r="J39" s="5"/>
      <c r="K39" s="4"/>
      <c r="L39" s="5"/>
      <c r="M39" s="5"/>
      <c r="N39" s="5"/>
      <c r="O39" s="5"/>
      <c r="P39" s="5"/>
      <c r="Q39" s="6"/>
    </row>
    <row r="41" spans="1:22" x14ac:dyDescent="0.25">
      <c r="A41" s="33" t="s">
        <v>17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22" x14ac:dyDescent="0.25">
      <c r="A42" s="33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x14ac:dyDescent="0.25">
      <c r="A43" s="33" t="s">
        <v>55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6" spans="1:22" ht="28.5" x14ac:dyDescent="0.25">
      <c r="A46" s="2" t="s">
        <v>19</v>
      </c>
      <c r="B46" s="2" t="s">
        <v>20</v>
      </c>
      <c r="C46" s="2" t="s">
        <v>21</v>
      </c>
      <c r="D46" s="2" t="s">
        <v>22</v>
      </c>
    </row>
    <row r="47" spans="1:22" x14ac:dyDescent="0.25">
      <c r="A47" s="8" t="s">
        <v>23</v>
      </c>
      <c r="B47" s="8">
        <v>30</v>
      </c>
      <c r="C47" s="8">
        <v>0</v>
      </c>
      <c r="D47" s="8">
        <f>SUM(B47:C47)</f>
        <v>30</v>
      </c>
    </row>
    <row r="48" spans="1:22" x14ac:dyDescent="0.25">
      <c r="A48" s="8" t="s">
        <v>15</v>
      </c>
      <c r="B48" s="8">
        <v>24</v>
      </c>
      <c r="C48" s="8">
        <v>4</v>
      </c>
      <c r="D48" s="8">
        <f t="shared" ref="D48:D51" si="0">SUM(B48:C48)</f>
        <v>28</v>
      </c>
    </row>
    <row r="49" spans="1:4" x14ac:dyDescent="0.25">
      <c r="A49" s="8" t="s">
        <v>16</v>
      </c>
      <c r="B49" s="8">
        <v>0</v>
      </c>
      <c r="C49" s="8">
        <v>2</v>
      </c>
      <c r="D49" s="8">
        <f t="shared" si="0"/>
        <v>2</v>
      </c>
    </row>
    <row r="50" spans="1:4" x14ac:dyDescent="0.25">
      <c r="A50" s="8" t="s">
        <v>14</v>
      </c>
      <c r="B50" s="8">
        <v>0</v>
      </c>
      <c r="C50" s="8">
        <v>2</v>
      </c>
      <c r="D50" s="8">
        <f t="shared" si="0"/>
        <v>2</v>
      </c>
    </row>
    <row r="51" spans="1:4" x14ac:dyDescent="0.25">
      <c r="A51" s="2" t="s">
        <v>24</v>
      </c>
      <c r="B51" s="8">
        <f>SUBTOTAL(9,B47:B50)</f>
        <v>54</v>
      </c>
      <c r="C51" s="8">
        <f>SUBTOTAL(9,C47:C50)</f>
        <v>8</v>
      </c>
      <c r="D51" s="8">
        <f t="shared" si="0"/>
        <v>62</v>
      </c>
    </row>
    <row r="52" spans="1:4" x14ac:dyDescent="0.25">
      <c r="B52" s="3"/>
      <c r="C52" s="3"/>
      <c r="D52" s="3"/>
    </row>
  </sheetData>
  <autoFilter ref="A8:V37">
    <filterColumn colId="11" showButton="0"/>
    <filterColumn colId="12" showButton="0"/>
  </autoFilter>
  <mergeCells count="18">
    <mergeCell ref="A1:C1"/>
    <mergeCell ref="A2:C2"/>
    <mergeCell ref="A3:C3"/>
    <mergeCell ref="A4:C4"/>
    <mergeCell ref="D1:Q1"/>
    <mergeCell ref="D2:Q2"/>
    <mergeCell ref="D3:Q3"/>
    <mergeCell ref="D4:Q4"/>
    <mergeCell ref="D5:Q5"/>
    <mergeCell ref="A41:Q41"/>
    <mergeCell ref="A42:V42"/>
    <mergeCell ref="A43:Q43"/>
    <mergeCell ref="A5:C5"/>
    <mergeCell ref="D6:Q6"/>
    <mergeCell ref="D7:Q7"/>
    <mergeCell ref="L8:N8"/>
    <mergeCell ref="A6:C6"/>
    <mergeCell ref="A7:C7"/>
  </mergeCells>
  <dataValidations count="2">
    <dataValidation type="list" allowBlank="1" showInputMessage="1" showErrorMessage="1" sqref="E9:F10 H9:H10 C38:C39 E38:F39 H38:H39">
      <formula1>#REF!</formula1>
    </dataValidation>
    <dataValidation type="list" allowBlank="1" showInputMessage="1" showErrorMessage="1" sqref="I37 E37:F37">
      <formula1>#REF!</formula1>
    </dataValidation>
  </dataValidations>
  <pageMargins left="0" right="0" top="0" bottom="0" header="0" footer="0"/>
  <pageSetup paperSize="8" scale="7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'\\afs\elte.hu\user\t\torokgabi\home\gabi\az ÚJ MINTATANTERVEK_2022\OTAK_RTAK\saját anyagok\BI\RTAK_biológiatanár\[biologia_Prikó.xlsx]lista'!#REF!</xm:f>
          </x14:formula1>
          <xm:sqref>E11 F11:F27 E21:E25 H11:H25</xm:sqref>
        </x14:dataValidation>
        <x14:dataValidation type="list" allowBlank="1" showInputMessage="1" showErrorMessage="1">
          <x14:formula1>
            <xm:f>'\\afs\elte.hu\user\t\torokgabi\home\gabi\az ÚJ MINTATANTERVEK_2022\OTAK_RTAK\saját anyagok\KI\RTAK_kémiatanár\[kemia_Prikó.xlsx]lista'!#REF!</xm:f>
          </x14:formula1>
          <xm:sqref>H34 E28:F28 H28 E34:F34</xm:sqref>
        </x14:dataValidation>
        <x14:dataValidation type="list" allowBlank="1" showInputMessage="1" showErrorMessage="1">
          <x14:formula1>
            <xm:f>'\\afs\elte.hu\user\t\torokgabi\home\gabi\az ÚJ MINTATANTERVEK_2022\OTAK_RTAK\saját anyagok\MI\RTAK_matematikatanár\[matematika_Prikó.xlsx]lista'!#REF!</xm:f>
          </x14:formula1>
          <xm:sqref>E33:F33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féléves újabb tanárszak L.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Török Gabriella</cp:lastModifiedBy>
  <cp:lastPrinted>2023-06-16T09:27:02Z</cp:lastPrinted>
  <dcterms:created xsi:type="dcterms:W3CDTF">2019-06-10T15:44:25Z</dcterms:created>
  <dcterms:modified xsi:type="dcterms:W3CDTF">2023-07-19T13:26:01Z</dcterms:modified>
</cp:coreProperties>
</file>