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'4 féléves újabb tanárszak L.'!$A$8:$V$39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3" i="1" s="1"/>
  <c r="D50" i="1" l="1"/>
  <c r="D51" i="1"/>
  <c r="D52" i="1"/>
  <c r="D49" i="1"/>
</calcChain>
</file>

<file path=xl/sharedStrings.xml><?xml version="1.0" encoding="utf-8"?>
<sst xmlns="http://schemas.openxmlformats.org/spreadsheetml/2006/main" count="338" uniqueCount="178">
  <si>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</si>
  <si>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</si>
  <si>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</si>
  <si>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</si>
  <si>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</si>
  <si>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</si>
  <si>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</si>
  <si>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</si>
  <si>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</si>
  <si>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</si>
  <si>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</si>
  <si>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</si>
  <si>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</si>
  <si>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</si>
  <si>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</si>
  <si>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</si>
  <si>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</si>
  <si>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</si>
  <si>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</si>
  <si>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</si>
  <si>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</si>
  <si>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</si>
  <si>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</si>
  <si>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</si>
  <si>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</si>
  <si>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</si>
  <si>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</si>
  <si>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</si>
  <si>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</si>
  <si>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</si>
  <si>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</si>
  <si>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</si>
  <si>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</si>
  <si>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</si>
  <si>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</si>
  <si>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</si>
  <si>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</si>
  <si>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Szakmódszertani imeretek (8 kredit)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</si>
  <si>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</si>
  <si>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</si>
  <si>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</si>
  <si>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</si>
  <si>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</si>
  <si>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</si>
  <si>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</si>
  <si>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</si>
  <si>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</si>
  <si>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</si>
  <si>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</si>
  <si>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Kovács M. Gábor</t>
  </si>
  <si>
    <t>G3KWIV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</si>
  <si>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</si>
  <si>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</si>
  <si>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</si>
  <si>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</si>
  <si>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</si>
  <si>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</si>
  <si>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</si>
  <si>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</si>
  <si>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</si>
  <si>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</si>
  <si>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</si>
  <si>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</si>
  <si>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</si>
  <si>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</si>
  <si>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</si>
  <si>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</si>
  <si>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</si>
  <si>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</si>
  <si>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kemia4a23vlr</t>
  </si>
  <si>
    <t>Kémia 4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</si>
  <si>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</si>
  <si>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</si>
  <si>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</si>
  <si>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</si>
  <si>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</si>
  <si>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</si>
  <si>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</si>
  <si>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</si>
  <si>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fizika4a23vlr</t>
  </si>
  <si>
    <t>Fizika 4</t>
  </si>
  <si>
    <t>Biológiai alapok</t>
  </si>
  <si>
    <t>Biológia 1</t>
  </si>
  <si>
    <t>biol2a23vlr</t>
  </si>
  <si>
    <t>Biológia 2</t>
  </si>
  <si>
    <t>biol3a23vlr</t>
  </si>
  <si>
    <t>Biológia 3</t>
  </si>
  <si>
    <t>biol4a23vlr</t>
  </si>
  <si>
    <t>Biológia 4</t>
  </si>
  <si>
    <t>ktud1a23vlr</t>
  </si>
  <si>
    <t>Környezettudomány 1</t>
  </si>
  <si>
    <t>term2a23vlr</t>
  </si>
  <si>
    <t>A természet  2 (szintézis)</t>
  </si>
  <si>
    <t>Nature 1 (introduction)</t>
  </si>
  <si>
    <t>Chemistry basics</t>
  </si>
  <si>
    <t>Chemistry 1</t>
  </si>
  <si>
    <t>Chemistry 2</t>
  </si>
  <si>
    <t>Chemistry 3</t>
  </si>
  <si>
    <t>Chemistry 4</t>
  </si>
  <si>
    <t>Physics basics</t>
  </si>
  <si>
    <t>Physics 1</t>
  </si>
  <si>
    <t>Physics 2</t>
  </si>
  <si>
    <t>Physics 3</t>
  </si>
  <si>
    <t>Physics 4</t>
  </si>
  <si>
    <t>Biology basics</t>
  </si>
  <si>
    <t>Biology 1</t>
  </si>
  <si>
    <t>Biology 2</t>
  </si>
  <si>
    <t>Biology 3</t>
  </si>
  <si>
    <t>Biology 4</t>
  </si>
  <si>
    <t>Environmental science 1</t>
  </si>
  <si>
    <t>Nature 2 (synthesis)</t>
  </si>
  <si>
    <t>kötelezően választható tárgyak (teljesítendő 3 kredit)</t>
  </si>
  <si>
    <t>ea+gy</t>
  </si>
  <si>
    <t>ea+gy+l</t>
  </si>
  <si>
    <t>Kredit</t>
  </si>
  <si>
    <t>6+6</t>
  </si>
  <si>
    <t>4+4+4</t>
  </si>
  <si>
    <t>8+8</t>
  </si>
  <si>
    <t>4+8</t>
  </si>
  <si>
    <t>8+16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</si>
  <si>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</si>
  <si>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</si>
  <si>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</si>
  <si>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</si>
  <si>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</si>
  <si>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</si>
  <si>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</si>
  <si>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Berki Márton</t>
  </si>
  <si>
    <t>Angyal Zsuzsanna</t>
  </si>
  <si>
    <t>CFF77S</t>
  </si>
  <si>
    <t>Y2O3TN</t>
  </si>
  <si>
    <t>DI6UJU</t>
  </si>
  <si>
    <t>FSTYEM</t>
  </si>
  <si>
    <t>F6YXOS</t>
  </si>
  <si>
    <t>CTQYDC</t>
  </si>
  <si>
    <t>U975DH</t>
  </si>
  <si>
    <t>GPGW2E</t>
  </si>
  <si>
    <t>MTKFTIK</t>
  </si>
  <si>
    <t>Szakterületi ismeretek 54 kredit</t>
  </si>
  <si>
    <t>ttudmdszt1a22elr</t>
  </si>
  <si>
    <t>Természettudomány tanítás módszertana 1</t>
  </si>
  <si>
    <t>Methodology of teaching science 1</t>
  </si>
  <si>
    <t>Szakmódszertani ismeretek</t>
  </si>
  <si>
    <t>ea</t>
  </si>
  <si>
    <t>ttudmdszt2a22glr</t>
  </si>
  <si>
    <t>Természettudomány tanítás módszertana 2</t>
  </si>
  <si>
    <t>Methodology of teaching science 2</t>
  </si>
  <si>
    <t>gy</t>
  </si>
  <si>
    <t>ktanmdszt1a22elr</t>
  </si>
  <si>
    <t>Környezettan tanítás módszertana 1</t>
  </si>
  <si>
    <t>Methodology of teaching environmental studies 1</t>
  </si>
  <si>
    <t>ktanmdszt2a22tlr</t>
  </si>
  <si>
    <t>Környezettan tanítás módszertana 2</t>
  </si>
  <si>
    <t>Methodology of teaching environmental studies 2</t>
  </si>
  <si>
    <t>RTK-SZGYL4-TER</t>
  </si>
  <si>
    <t>Iskolai gyakorlatok (4 kredit)</t>
  </si>
  <si>
    <t>Szakdolgozati munka</t>
  </si>
  <si>
    <t>Egyéni szakdolgozati munka</t>
  </si>
  <si>
    <t>Individual Thesis Work</t>
  </si>
  <si>
    <t>szk</t>
  </si>
  <si>
    <t xml:space="preserve"> gy2</t>
  </si>
  <si>
    <t>RTK-SZDL1-TER</t>
  </si>
  <si>
    <t>Összefüggő egyéni iskolai gyakorlatot kísérő szakos szeminárium</t>
  </si>
  <si>
    <t>Coherent Individual Practice Support Seminar</t>
  </si>
  <si>
    <t>Iskolai gyakorlathoz közvetlenül kapcsolódó tárgy</t>
  </si>
  <si>
    <t>gy3</t>
  </si>
  <si>
    <t>RTK-ÖGYL2-TER</t>
  </si>
  <si>
    <t>RTK-ÖGYL</t>
  </si>
  <si>
    <t xml:space="preserve">Geográfus (nem tanári) mesterszakot követő egyszakos természettudomány-környezettan szakos tanári mesterképzés (120 kredit) </t>
  </si>
  <si>
    <t>ea+l</t>
  </si>
  <si>
    <t>2+16</t>
  </si>
  <si>
    <t>2+12</t>
  </si>
  <si>
    <t>biolalapa23elr</t>
  </si>
  <si>
    <t>biol1a23elr</t>
  </si>
  <si>
    <t>2+10</t>
  </si>
  <si>
    <t>8+4</t>
  </si>
  <si>
    <t>kv</t>
  </si>
  <si>
    <t>kötelező tárgyak (51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</si>
</sst>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9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MI/RTAK_matematikatan&#225;r/matematik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Normal="100" workbookViewId="0">
      <selection activeCell="F53" sqref="F53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12.8554687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34" t="s">
        <v>7</v>
      </c>
      <c r="B1" s="32"/>
      <c r="C1" s="32"/>
      <c r="D1" s="32" t="s">
        <v>168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A2" s="34" t="s">
        <v>2</v>
      </c>
      <c r="B2" s="32"/>
      <c r="C2" s="32"/>
      <c r="D2" s="32" t="s">
        <v>137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A3" s="34" t="s">
        <v>3</v>
      </c>
      <c r="B3" s="32"/>
      <c r="C3" s="32"/>
      <c r="D3" s="32" t="s">
        <v>38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A4" s="34" t="s">
        <v>4</v>
      </c>
      <c r="B4" s="32"/>
      <c r="C4" s="32"/>
      <c r="D4" s="32" t="s">
        <v>39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A5" s="34" t="s">
        <v>5</v>
      </c>
      <c r="B5" s="32"/>
      <c r="C5" s="32"/>
      <c r="D5" s="32" t="s">
        <v>40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A6" s="34" t="s">
        <v>8</v>
      </c>
      <c r="B6" s="32"/>
      <c r="C6" s="32"/>
      <c r="D6" s="32" t="s">
        <v>58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6" t="s">
        <v>6</v>
      </c>
      <c r="B7" s="37"/>
      <c r="C7" s="38"/>
      <c r="D7" s="32">
        <v>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" customFormat="1" ht="71.25" x14ac:dyDescent="0.25">
      <c r="A8" s="16" t="s">
        <v>28</v>
      </c>
      <c r="B8" s="16" t="s">
        <v>29</v>
      </c>
      <c r="C8" s="16" t="s">
        <v>30</v>
      </c>
      <c r="D8" s="16" t="s">
        <v>31</v>
      </c>
      <c r="E8" s="16" t="s">
        <v>54</v>
      </c>
      <c r="F8" s="16" t="s">
        <v>32</v>
      </c>
      <c r="G8" s="16" t="s">
        <v>114</v>
      </c>
      <c r="H8" s="16" t="s">
        <v>33</v>
      </c>
      <c r="I8" s="16" t="s">
        <v>34</v>
      </c>
      <c r="J8" s="16" t="s">
        <v>35</v>
      </c>
      <c r="K8" s="16" t="s">
        <v>36</v>
      </c>
      <c r="L8" s="35" t="s">
        <v>56</v>
      </c>
      <c r="M8" s="35"/>
      <c r="N8" s="35"/>
      <c r="O8" s="16" t="s">
        <v>25</v>
      </c>
      <c r="P8" s="16" t="s">
        <v>26</v>
      </c>
      <c r="Q8" s="16" t="s">
        <v>27</v>
      </c>
    </row>
    <row r="9" spans="1:17" x14ac:dyDescent="0.25">
      <c r="A9" s="7" t="s">
        <v>138</v>
      </c>
      <c r="B9" s="26"/>
      <c r="C9" s="26"/>
      <c r="D9" s="26"/>
      <c r="E9" s="8"/>
      <c r="F9" s="8"/>
      <c r="G9" s="8"/>
      <c r="H9" s="8"/>
      <c r="I9" s="8"/>
      <c r="J9" s="8"/>
      <c r="K9" s="9"/>
      <c r="L9" s="26"/>
      <c r="M9" s="26"/>
      <c r="N9" s="26"/>
      <c r="O9" s="26"/>
      <c r="P9" s="26"/>
      <c r="Q9" s="26"/>
    </row>
    <row r="10" spans="1:17" s="15" customFormat="1" x14ac:dyDescent="0.25">
      <c r="A10" s="7" t="s">
        <v>177</v>
      </c>
      <c r="B10" s="26"/>
      <c r="C10" s="26"/>
      <c r="D10" s="26"/>
      <c r="E10" s="8"/>
      <c r="F10" s="8"/>
      <c r="G10" s="8"/>
      <c r="H10" s="8"/>
      <c r="I10" s="8"/>
      <c r="J10" s="8"/>
      <c r="K10" s="9"/>
      <c r="L10" s="26"/>
      <c r="M10" s="26"/>
      <c r="N10" s="26"/>
      <c r="O10" s="26"/>
      <c r="P10" s="26"/>
      <c r="Q10" s="26"/>
    </row>
    <row r="11" spans="1:17" x14ac:dyDescent="0.25">
      <c r="A11" s="17" t="s">
        <v>59</v>
      </c>
      <c r="B11" s="27" t="s">
        <v>60</v>
      </c>
      <c r="C11" s="18" t="s">
        <v>93</v>
      </c>
      <c r="D11" s="7" t="s">
        <v>13</v>
      </c>
      <c r="E11" s="10" t="s">
        <v>112</v>
      </c>
      <c r="F11" s="19" t="s">
        <v>0</v>
      </c>
      <c r="G11" s="24">
        <v>3</v>
      </c>
      <c r="H11" s="10" t="s">
        <v>1</v>
      </c>
      <c r="I11" s="10"/>
      <c r="J11" s="10" t="s">
        <v>115</v>
      </c>
      <c r="K11" s="11" t="s">
        <v>23</v>
      </c>
      <c r="L11" s="7"/>
      <c r="M11" s="7"/>
      <c r="N11" s="10"/>
      <c r="O11" s="7" t="s">
        <v>120</v>
      </c>
      <c r="P11" s="17" t="s">
        <v>41</v>
      </c>
      <c r="Q11" s="7" t="s">
        <v>42</v>
      </c>
    </row>
    <row r="12" spans="1:17" x14ac:dyDescent="0.25">
      <c r="A12" s="17" t="s">
        <v>61</v>
      </c>
      <c r="B12" s="27" t="s">
        <v>62</v>
      </c>
      <c r="C12" s="18" t="s">
        <v>94</v>
      </c>
      <c r="D12" s="7" t="s">
        <v>13</v>
      </c>
      <c r="E12" s="3" t="s">
        <v>169</v>
      </c>
      <c r="F12" s="19" t="s">
        <v>0</v>
      </c>
      <c r="G12" s="24">
        <v>4</v>
      </c>
      <c r="H12" s="10" t="s">
        <v>1</v>
      </c>
      <c r="I12" s="10"/>
      <c r="J12" s="10" t="s">
        <v>170</v>
      </c>
      <c r="K12" s="11" t="s">
        <v>23</v>
      </c>
      <c r="L12" s="7"/>
      <c r="M12" s="7"/>
      <c r="N12" s="10"/>
      <c r="O12" s="7" t="s">
        <v>120</v>
      </c>
      <c r="P12" s="20" t="s">
        <v>123</v>
      </c>
      <c r="Q12" s="7" t="s">
        <v>136</v>
      </c>
    </row>
    <row r="13" spans="1:17" x14ac:dyDescent="0.25">
      <c r="A13" s="17" t="s">
        <v>63</v>
      </c>
      <c r="B13" s="27" t="s">
        <v>64</v>
      </c>
      <c r="C13" s="18" t="s">
        <v>95</v>
      </c>
      <c r="D13" s="7" t="s">
        <v>13</v>
      </c>
      <c r="E13" s="8" t="s">
        <v>112</v>
      </c>
      <c r="F13" s="19" t="s">
        <v>0</v>
      </c>
      <c r="G13" s="24">
        <v>3</v>
      </c>
      <c r="H13" s="10" t="s">
        <v>1</v>
      </c>
      <c r="I13" s="10"/>
      <c r="J13" s="10" t="s">
        <v>118</v>
      </c>
      <c r="K13" s="11" t="s">
        <v>23</v>
      </c>
      <c r="L13" s="7"/>
      <c r="M13" s="7"/>
      <c r="N13" s="10"/>
      <c r="O13" s="7" t="s">
        <v>120</v>
      </c>
      <c r="P13" s="20" t="s">
        <v>123</v>
      </c>
      <c r="Q13" s="7" t="s">
        <v>136</v>
      </c>
    </row>
    <row r="14" spans="1:17" x14ac:dyDescent="0.25">
      <c r="A14" s="17" t="s">
        <v>65</v>
      </c>
      <c r="B14" s="27" t="s">
        <v>66</v>
      </c>
      <c r="C14" s="18" t="s">
        <v>96</v>
      </c>
      <c r="D14" s="7" t="s">
        <v>13</v>
      </c>
      <c r="E14" s="3" t="s">
        <v>169</v>
      </c>
      <c r="F14" s="19" t="s">
        <v>11</v>
      </c>
      <c r="G14" s="24">
        <v>3</v>
      </c>
      <c r="H14" s="10" t="s">
        <v>1</v>
      </c>
      <c r="I14" s="10"/>
      <c r="J14" s="10" t="s">
        <v>171</v>
      </c>
      <c r="K14" s="11" t="s">
        <v>23</v>
      </c>
      <c r="L14" s="7"/>
      <c r="M14" s="7"/>
      <c r="N14" s="10"/>
      <c r="O14" s="7" t="s">
        <v>120</v>
      </c>
      <c r="P14" s="20" t="s">
        <v>123</v>
      </c>
      <c r="Q14" s="7" t="s">
        <v>136</v>
      </c>
    </row>
    <row r="15" spans="1:17" x14ac:dyDescent="0.25">
      <c r="A15" s="17" t="s">
        <v>67</v>
      </c>
      <c r="B15" s="27" t="s">
        <v>68</v>
      </c>
      <c r="C15" s="18" t="s">
        <v>97</v>
      </c>
      <c r="D15" s="7" t="s">
        <v>13</v>
      </c>
      <c r="E15" s="8" t="s">
        <v>112</v>
      </c>
      <c r="F15" s="19" t="s">
        <v>0</v>
      </c>
      <c r="G15" s="24">
        <v>3</v>
      </c>
      <c r="H15" s="10" t="s">
        <v>1</v>
      </c>
      <c r="I15" s="10"/>
      <c r="J15" s="10" t="s">
        <v>118</v>
      </c>
      <c r="K15" s="11" t="s">
        <v>15</v>
      </c>
      <c r="L15" s="7"/>
      <c r="M15" s="7"/>
      <c r="N15" s="10"/>
      <c r="O15" s="7" t="s">
        <v>120</v>
      </c>
      <c r="P15" s="20" t="s">
        <v>122</v>
      </c>
      <c r="Q15" s="7" t="s">
        <v>135</v>
      </c>
    </row>
    <row r="16" spans="1:17" x14ac:dyDescent="0.25">
      <c r="A16" s="17" t="s">
        <v>71</v>
      </c>
      <c r="B16" s="27" t="s">
        <v>72</v>
      </c>
      <c r="C16" s="18" t="s">
        <v>99</v>
      </c>
      <c r="D16" s="7" t="s">
        <v>13</v>
      </c>
      <c r="E16" s="10" t="s">
        <v>112</v>
      </c>
      <c r="F16" s="19" t="s">
        <v>0</v>
      </c>
      <c r="G16" s="24">
        <v>4</v>
      </c>
      <c r="H16" s="10" t="s">
        <v>1</v>
      </c>
      <c r="I16" s="10"/>
      <c r="J16" s="10" t="s">
        <v>117</v>
      </c>
      <c r="K16" s="11" t="s">
        <v>23</v>
      </c>
      <c r="L16" s="7"/>
      <c r="M16" s="7"/>
      <c r="N16" s="10"/>
      <c r="O16" s="7" t="s">
        <v>120</v>
      </c>
      <c r="P16" s="20" t="s">
        <v>125</v>
      </c>
      <c r="Q16" s="7" t="s">
        <v>134</v>
      </c>
    </row>
    <row r="17" spans="1:17" x14ac:dyDescent="0.25">
      <c r="A17" s="17" t="s">
        <v>73</v>
      </c>
      <c r="B17" s="27" t="s">
        <v>74</v>
      </c>
      <c r="C17" s="18" t="s">
        <v>100</v>
      </c>
      <c r="D17" s="7" t="s">
        <v>13</v>
      </c>
      <c r="E17" s="8" t="s">
        <v>113</v>
      </c>
      <c r="F17" s="19" t="s">
        <v>11</v>
      </c>
      <c r="G17" s="24">
        <v>3</v>
      </c>
      <c r="H17" s="10" t="s">
        <v>1</v>
      </c>
      <c r="I17" s="10"/>
      <c r="J17" s="10" t="s">
        <v>116</v>
      </c>
      <c r="K17" s="11" t="s">
        <v>23</v>
      </c>
      <c r="L17" s="7"/>
      <c r="M17" s="7"/>
      <c r="N17" s="10"/>
      <c r="O17" s="7" t="s">
        <v>120</v>
      </c>
      <c r="P17" s="20" t="s">
        <v>126</v>
      </c>
      <c r="Q17" s="7" t="s">
        <v>131</v>
      </c>
    </row>
    <row r="18" spans="1:17" x14ac:dyDescent="0.25">
      <c r="A18" s="17" t="s">
        <v>75</v>
      </c>
      <c r="B18" s="27" t="s">
        <v>76</v>
      </c>
      <c r="C18" s="18" t="s">
        <v>101</v>
      </c>
      <c r="D18" s="7" t="s">
        <v>13</v>
      </c>
      <c r="E18" s="8" t="s">
        <v>113</v>
      </c>
      <c r="F18" s="19" t="s">
        <v>11</v>
      </c>
      <c r="G18" s="24">
        <v>3</v>
      </c>
      <c r="H18" s="10" t="s">
        <v>1</v>
      </c>
      <c r="I18" s="10"/>
      <c r="J18" s="10" t="s">
        <v>116</v>
      </c>
      <c r="K18" s="11" t="s">
        <v>23</v>
      </c>
      <c r="L18" s="7"/>
      <c r="M18" s="7"/>
      <c r="N18" s="10"/>
      <c r="O18" s="7" t="s">
        <v>120</v>
      </c>
      <c r="P18" s="20" t="s">
        <v>125</v>
      </c>
      <c r="Q18" s="7" t="s">
        <v>134</v>
      </c>
    </row>
    <row r="19" spans="1:17" x14ac:dyDescent="0.25">
      <c r="A19" s="17" t="s">
        <v>77</v>
      </c>
      <c r="B19" s="27" t="s">
        <v>78</v>
      </c>
      <c r="C19" s="18" t="s">
        <v>102</v>
      </c>
      <c r="D19" s="7" t="s">
        <v>13</v>
      </c>
      <c r="E19" s="8" t="s">
        <v>113</v>
      </c>
      <c r="F19" s="19" t="s">
        <v>11</v>
      </c>
      <c r="G19" s="24">
        <v>3</v>
      </c>
      <c r="H19" s="10" t="s">
        <v>1</v>
      </c>
      <c r="I19" s="10"/>
      <c r="J19" s="10" t="s">
        <v>116</v>
      </c>
      <c r="K19" s="11" t="s">
        <v>15</v>
      </c>
      <c r="L19" s="7"/>
      <c r="M19" s="7"/>
      <c r="N19" s="10"/>
      <c r="O19" s="7" t="s">
        <v>120</v>
      </c>
      <c r="P19" s="20" t="s">
        <v>126</v>
      </c>
      <c r="Q19" s="7" t="s">
        <v>131</v>
      </c>
    </row>
    <row r="20" spans="1:17" x14ac:dyDescent="0.25">
      <c r="A20" s="17" t="s">
        <v>172</v>
      </c>
      <c r="B20" s="27" t="s">
        <v>81</v>
      </c>
      <c r="C20" s="21" t="s">
        <v>104</v>
      </c>
      <c r="D20" s="7" t="s">
        <v>13</v>
      </c>
      <c r="E20" s="10" t="s">
        <v>143</v>
      </c>
      <c r="F20" s="19" t="s">
        <v>0</v>
      </c>
      <c r="G20" s="24">
        <v>4</v>
      </c>
      <c r="H20" s="10" t="s">
        <v>1</v>
      </c>
      <c r="I20" s="10"/>
      <c r="J20" s="10">
        <v>16</v>
      </c>
      <c r="K20" s="11" t="s">
        <v>23</v>
      </c>
      <c r="L20" s="7"/>
      <c r="M20" s="7"/>
      <c r="N20" s="10"/>
      <c r="O20" s="7" t="s">
        <v>120</v>
      </c>
      <c r="P20" s="20" t="s">
        <v>51</v>
      </c>
      <c r="Q20" s="7" t="s">
        <v>52</v>
      </c>
    </row>
    <row r="21" spans="1:17" x14ac:dyDescent="0.25">
      <c r="A21" s="17" t="s">
        <v>173</v>
      </c>
      <c r="B21" s="27" t="s">
        <v>82</v>
      </c>
      <c r="C21" s="21" t="s">
        <v>105</v>
      </c>
      <c r="D21" s="7" t="s">
        <v>13</v>
      </c>
      <c r="E21" s="10" t="s">
        <v>143</v>
      </c>
      <c r="F21" s="19" t="s">
        <v>11</v>
      </c>
      <c r="G21" s="24">
        <v>3</v>
      </c>
      <c r="H21" s="10" t="s">
        <v>1</v>
      </c>
      <c r="I21" s="10"/>
      <c r="J21" s="10">
        <v>12</v>
      </c>
      <c r="K21" s="11" t="s">
        <v>23</v>
      </c>
      <c r="L21" s="7"/>
      <c r="M21" s="7"/>
      <c r="N21" s="10"/>
      <c r="O21" s="7" t="s">
        <v>120</v>
      </c>
      <c r="P21" s="20" t="s">
        <v>47</v>
      </c>
      <c r="Q21" s="7" t="s">
        <v>48</v>
      </c>
    </row>
    <row r="22" spans="1:17" x14ac:dyDescent="0.25">
      <c r="A22" s="20" t="s">
        <v>83</v>
      </c>
      <c r="B22" s="27" t="s">
        <v>84</v>
      </c>
      <c r="C22" s="21" t="s">
        <v>106</v>
      </c>
      <c r="D22" s="7" t="s">
        <v>13</v>
      </c>
      <c r="E22" s="8" t="s">
        <v>112</v>
      </c>
      <c r="F22" s="19" t="s">
        <v>11</v>
      </c>
      <c r="G22" s="24">
        <v>3</v>
      </c>
      <c r="H22" s="10" t="s">
        <v>1</v>
      </c>
      <c r="I22" s="10"/>
      <c r="J22" s="10" t="s">
        <v>174</v>
      </c>
      <c r="K22" s="11" t="s">
        <v>15</v>
      </c>
      <c r="L22" s="7"/>
      <c r="M22" s="7"/>
      <c r="N22" s="10"/>
      <c r="O22" s="7" t="s">
        <v>120</v>
      </c>
      <c r="P22" s="20" t="s">
        <v>43</v>
      </c>
      <c r="Q22" s="7" t="s">
        <v>44</v>
      </c>
    </row>
    <row r="23" spans="1:17" x14ac:dyDescent="0.25">
      <c r="A23" s="20" t="s">
        <v>85</v>
      </c>
      <c r="B23" s="27" t="s">
        <v>86</v>
      </c>
      <c r="C23" s="21" t="s">
        <v>107</v>
      </c>
      <c r="D23" s="7" t="s">
        <v>13</v>
      </c>
      <c r="E23" s="8" t="s">
        <v>112</v>
      </c>
      <c r="F23" s="19" t="s">
        <v>11</v>
      </c>
      <c r="G23" s="24">
        <v>3</v>
      </c>
      <c r="H23" s="10" t="s">
        <v>1</v>
      </c>
      <c r="I23" s="10"/>
      <c r="J23" s="10" t="s">
        <v>174</v>
      </c>
      <c r="K23" s="11" t="s">
        <v>15</v>
      </c>
      <c r="L23" s="7"/>
      <c r="M23" s="7"/>
      <c r="N23" s="10"/>
      <c r="O23" s="7" t="s">
        <v>120</v>
      </c>
      <c r="P23" s="20" t="s">
        <v>45</v>
      </c>
      <c r="Q23" s="7" t="s">
        <v>46</v>
      </c>
    </row>
    <row r="24" spans="1:17" x14ac:dyDescent="0.25">
      <c r="A24" s="20" t="s">
        <v>89</v>
      </c>
      <c r="B24" s="27" t="s">
        <v>90</v>
      </c>
      <c r="C24" s="21" t="s">
        <v>109</v>
      </c>
      <c r="D24" s="7" t="s">
        <v>13</v>
      </c>
      <c r="E24" s="10" t="s">
        <v>112</v>
      </c>
      <c r="F24" s="19" t="s">
        <v>11</v>
      </c>
      <c r="G24" s="24">
        <v>3</v>
      </c>
      <c r="H24" s="10" t="s">
        <v>1</v>
      </c>
      <c r="I24" s="10"/>
      <c r="J24" s="10" t="s">
        <v>118</v>
      </c>
      <c r="K24" s="11" t="s">
        <v>15</v>
      </c>
      <c r="L24" s="7"/>
      <c r="M24" s="7"/>
      <c r="N24" s="10"/>
      <c r="O24" s="7" t="s">
        <v>120</v>
      </c>
      <c r="P24" s="20" t="s">
        <v>127</v>
      </c>
      <c r="Q24" s="7" t="s">
        <v>130</v>
      </c>
    </row>
    <row r="25" spans="1:17" x14ac:dyDescent="0.25">
      <c r="A25" s="20" t="s">
        <v>91</v>
      </c>
      <c r="B25" s="27" t="s">
        <v>92</v>
      </c>
      <c r="C25" s="21" t="s">
        <v>110</v>
      </c>
      <c r="D25" s="7" t="s">
        <v>13</v>
      </c>
      <c r="E25" s="10" t="s">
        <v>112</v>
      </c>
      <c r="F25" s="19" t="s">
        <v>0</v>
      </c>
      <c r="G25" s="24">
        <v>6</v>
      </c>
      <c r="H25" s="10" t="s">
        <v>1</v>
      </c>
      <c r="I25" s="10"/>
      <c r="J25" s="10" t="s">
        <v>119</v>
      </c>
      <c r="K25" s="11" t="s">
        <v>15</v>
      </c>
      <c r="L25" s="7"/>
      <c r="M25" s="7"/>
      <c r="N25" s="10"/>
      <c r="O25" s="7" t="s">
        <v>120</v>
      </c>
      <c r="P25" s="20" t="s">
        <v>121</v>
      </c>
      <c r="Q25" s="7" t="s">
        <v>132</v>
      </c>
    </row>
    <row r="26" spans="1:17" s="15" customFormat="1" x14ac:dyDescent="0.25">
      <c r="A26" s="20" t="s">
        <v>111</v>
      </c>
      <c r="B26" s="22"/>
      <c r="C26" s="21"/>
      <c r="D26" s="7"/>
      <c r="E26" s="10"/>
      <c r="F26" s="10"/>
      <c r="G26" s="10"/>
      <c r="H26" s="10"/>
      <c r="I26" s="10"/>
      <c r="J26" s="10"/>
      <c r="K26" s="11"/>
      <c r="L26" s="7"/>
      <c r="M26" s="7"/>
      <c r="N26" s="10"/>
      <c r="O26" s="7"/>
      <c r="P26" s="7"/>
      <c r="Q26" s="7"/>
    </row>
    <row r="27" spans="1:17" x14ac:dyDescent="0.25">
      <c r="A27" s="17" t="s">
        <v>69</v>
      </c>
      <c r="B27" s="27" t="s">
        <v>70</v>
      </c>
      <c r="C27" s="18" t="s">
        <v>98</v>
      </c>
      <c r="D27" s="7" t="s">
        <v>13</v>
      </c>
      <c r="E27" s="10" t="s">
        <v>112</v>
      </c>
      <c r="F27" s="19" t="s">
        <v>11</v>
      </c>
      <c r="G27" s="24">
        <v>3</v>
      </c>
      <c r="H27" s="8" t="s">
        <v>176</v>
      </c>
      <c r="I27" s="10"/>
      <c r="J27" s="10" t="s">
        <v>175</v>
      </c>
      <c r="K27" s="11" t="s">
        <v>15</v>
      </c>
      <c r="L27" s="7"/>
      <c r="M27" s="7"/>
      <c r="N27" s="10"/>
      <c r="O27" s="7" t="s">
        <v>120</v>
      </c>
      <c r="P27" s="20" t="s">
        <v>124</v>
      </c>
      <c r="Q27" s="7" t="s">
        <v>133</v>
      </c>
    </row>
    <row r="28" spans="1:17" s="25" customFormat="1" x14ac:dyDescent="0.25">
      <c r="A28" s="17" t="s">
        <v>79</v>
      </c>
      <c r="B28" s="27" t="s">
        <v>80</v>
      </c>
      <c r="C28" s="18" t="s">
        <v>103</v>
      </c>
      <c r="D28" s="7" t="s">
        <v>13</v>
      </c>
      <c r="E28" s="8" t="s">
        <v>113</v>
      </c>
      <c r="F28" s="19" t="s">
        <v>11</v>
      </c>
      <c r="G28" s="24">
        <v>3</v>
      </c>
      <c r="H28" s="8" t="s">
        <v>176</v>
      </c>
      <c r="I28" s="10"/>
      <c r="J28" s="10" t="s">
        <v>116</v>
      </c>
      <c r="K28" s="11" t="s">
        <v>15</v>
      </c>
      <c r="L28" s="7"/>
      <c r="M28" s="7"/>
      <c r="N28" s="10"/>
      <c r="O28" s="7" t="s">
        <v>120</v>
      </c>
      <c r="P28" s="20" t="s">
        <v>125</v>
      </c>
      <c r="Q28" s="7" t="s">
        <v>134</v>
      </c>
    </row>
    <row r="29" spans="1:17" x14ac:dyDescent="0.25">
      <c r="A29" s="20" t="s">
        <v>87</v>
      </c>
      <c r="B29" s="27" t="s">
        <v>88</v>
      </c>
      <c r="C29" s="21" t="s">
        <v>108</v>
      </c>
      <c r="D29" s="7" t="s">
        <v>13</v>
      </c>
      <c r="E29" s="10" t="s">
        <v>112</v>
      </c>
      <c r="F29" s="19" t="s">
        <v>11</v>
      </c>
      <c r="G29" s="24">
        <v>3</v>
      </c>
      <c r="H29" s="8" t="s">
        <v>176</v>
      </c>
      <c r="I29" s="10"/>
      <c r="J29" s="10" t="s">
        <v>174</v>
      </c>
      <c r="K29" s="11" t="s">
        <v>15</v>
      </c>
      <c r="L29" s="7"/>
      <c r="M29" s="7"/>
      <c r="N29" s="10"/>
      <c r="O29" s="7" t="s">
        <v>120</v>
      </c>
      <c r="P29" s="20" t="s">
        <v>49</v>
      </c>
      <c r="Q29" s="7" t="s">
        <v>50</v>
      </c>
    </row>
    <row r="30" spans="1:17" x14ac:dyDescent="0.25">
      <c r="A30" s="7" t="s">
        <v>37</v>
      </c>
      <c r="B30" s="7"/>
      <c r="C30" s="7"/>
      <c r="D30" s="7"/>
      <c r="E30" s="10"/>
      <c r="F30" s="10"/>
      <c r="G30" s="10"/>
      <c r="H30" s="10"/>
      <c r="I30" s="10"/>
      <c r="J30" s="10"/>
      <c r="K30" s="11"/>
      <c r="L30" s="7"/>
      <c r="M30" s="7"/>
      <c r="N30" s="10"/>
      <c r="O30" s="7"/>
      <c r="P30" s="7"/>
      <c r="Q30" s="7"/>
    </row>
    <row r="31" spans="1:17" x14ac:dyDescent="0.25">
      <c r="A31" s="7" t="s">
        <v>139</v>
      </c>
      <c r="B31" s="7" t="s">
        <v>140</v>
      </c>
      <c r="C31" s="7" t="s">
        <v>141</v>
      </c>
      <c r="D31" s="7" t="s">
        <v>142</v>
      </c>
      <c r="E31" s="10" t="s">
        <v>143</v>
      </c>
      <c r="F31" s="10" t="s">
        <v>11</v>
      </c>
      <c r="G31" s="10">
        <v>1</v>
      </c>
      <c r="H31" s="28" t="s">
        <v>1</v>
      </c>
      <c r="I31" s="28"/>
      <c r="J31" s="28">
        <v>7</v>
      </c>
      <c r="K31" s="11" t="s">
        <v>15</v>
      </c>
      <c r="L31" s="10"/>
      <c r="M31" s="7"/>
      <c r="N31" s="7"/>
      <c r="O31" s="7" t="s">
        <v>120</v>
      </c>
      <c r="P31" s="7" t="s">
        <v>128</v>
      </c>
      <c r="Q31" s="7" t="s">
        <v>129</v>
      </c>
    </row>
    <row r="32" spans="1:17" s="25" customFormat="1" x14ac:dyDescent="0.25">
      <c r="A32" s="7" t="s">
        <v>144</v>
      </c>
      <c r="B32" s="7" t="s">
        <v>145</v>
      </c>
      <c r="C32" s="7" t="s">
        <v>146</v>
      </c>
      <c r="D32" s="7" t="s">
        <v>142</v>
      </c>
      <c r="E32" s="10" t="s">
        <v>147</v>
      </c>
      <c r="F32" s="10" t="s">
        <v>11</v>
      </c>
      <c r="G32" s="10">
        <v>2</v>
      </c>
      <c r="H32" s="28" t="s">
        <v>1</v>
      </c>
      <c r="I32" s="28"/>
      <c r="J32" s="28">
        <v>14</v>
      </c>
      <c r="K32" s="11" t="s">
        <v>15</v>
      </c>
      <c r="L32" s="10"/>
      <c r="M32" s="7"/>
      <c r="N32" s="7"/>
      <c r="O32" s="7" t="s">
        <v>120</v>
      </c>
      <c r="P32" s="7" t="s">
        <v>128</v>
      </c>
      <c r="Q32" s="7" t="s">
        <v>129</v>
      </c>
    </row>
    <row r="33" spans="1:22" s="25" customFormat="1" x14ac:dyDescent="0.25">
      <c r="A33" s="7" t="s">
        <v>148</v>
      </c>
      <c r="B33" s="7" t="s">
        <v>149</v>
      </c>
      <c r="C33" s="7" t="s">
        <v>150</v>
      </c>
      <c r="D33" s="7" t="s">
        <v>142</v>
      </c>
      <c r="E33" s="10" t="s">
        <v>143</v>
      </c>
      <c r="F33" s="10" t="s">
        <v>11</v>
      </c>
      <c r="G33" s="10">
        <v>1</v>
      </c>
      <c r="H33" s="28" t="s">
        <v>1</v>
      </c>
      <c r="I33" s="28"/>
      <c r="J33" s="28">
        <v>7</v>
      </c>
      <c r="K33" s="11" t="s">
        <v>15</v>
      </c>
      <c r="L33" s="10"/>
      <c r="M33" s="7"/>
      <c r="N33" s="7"/>
      <c r="O33" s="7" t="s">
        <v>120</v>
      </c>
      <c r="P33" s="7" t="s">
        <v>128</v>
      </c>
      <c r="Q33" s="7" t="s">
        <v>129</v>
      </c>
    </row>
    <row r="34" spans="1:22" x14ac:dyDescent="0.25">
      <c r="A34" s="7" t="s">
        <v>151</v>
      </c>
      <c r="B34" s="7" t="s">
        <v>152</v>
      </c>
      <c r="C34" s="7" t="s">
        <v>153</v>
      </c>
      <c r="D34" s="7" t="s">
        <v>142</v>
      </c>
      <c r="E34" s="10" t="s">
        <v>147</v>
      </c>
      <c r="F34" s="10" t="s">
        <v>11</v>
      </c>
      <c r="G34" s="10">
        <v>2</v>
      </c>
      <c r="H34" s="28" t="s">
        <v>1</v>
      </c>
      <c r="I34" s="28"/>
      <c r="J34" s="28">
        <v>14</v>
      </c>
      <c r="K34" s="28" t="s">
        <v>16</v>
      </c>
      <c r="L34" s="10"/>
      <c r="M34" s="29"/>
      <c r="N34" s="7"/>
      <c r="O34" s="7" t="s">
        <v>120</v>
      </c>
      <c r="P34" s="7" t="s">
        <v>128</v>
      </c>
      <c r="Q34" s="7" t="s">
        <v>129</v>
      </c>
    </row>
    <row r="35" spans="1:22" s="25" customFormat="1" x14ac:dyDescent="0.25">
      <c r="A35" s="7" t="s">
        <v>166</v>
      </c>
      <c r="B35" s="7" t="s">
        <v>162</v>
      </c>
      <c r="C35" s="7" t="s">
        <v>163</v>
      </c>
      <c r="D35" s="7" t="s">
        <v>164</v>
      </c>
      <c r="E35" s="10" t="s">
        <v>147</v>
      </c>
      <c r="F35" s="10" t="s">
        <v>165</v>
      </c>
      <c r="G35" s="10">
        <v>2</v>
      </c>
      <c r="H35" s="28" t="s">
        <v>1</v>
      </c>
      <c r="I35" s="28"/>
      <c r="J35" s="28">
        <v>14</v>
      </c>
      <c r="K35" s="28" t="s">
        <v>14</v>
      </c>
      <c r="L35" s="30" t="s">
        <v>167</v>
      </c>
      <c r="M35" s="29"/>
      <c r="N35" s="7"/>
      <c r="O35" s="7" t="s">
        <v>120</v>
      </c>
      <c r="P35" s="7" t="s">
        <v>128</v>
      </c>
      <c r="Q35" s="7" t="s">
        <v>129</v>
      </c>
    </row>
    <row r="36" spans="1:22" x14ac:dyDescent="0.25">
      <c r="A36" s="7" t="s">
        <v>155</v>
      </c>
      <c r="B36" s="7"/>
      <c r="C36" s="7"/>
      <c r="D36" s="7"/>
      <c r="E36" s="10"/>
      <c r="F36" s="10"/>
      <c r="G36" s="10"/>
      <c r="H36" s="10"/>
      <c r="I36" s="10"/>
      <c r="J36" s="10"/>
      <c r="K36" s="11"/>
      <c r="L36" s="7"/>
      <c r="M36" s="7"/>
      <c r="N36" s="10"/>
      <c r="O36" s="7"/>
      <c r="P36" s="7"/>
      <c r="Q36" s="7"/>
    </row>
    <row r="37" spans="1:22" x14ac:dyDescent="0.25">
      <c r="A37" s="31" t="s">
        <v>154</v>
      </c>
      <c r="B37" s="7" t="s">
        <v>10</v>
      </c>
      <c r="C37" s="7" t="s">
        <v>12</v>
      </c>
      <c r="D37" s="7" t="s">
        <v>53</v>
      </c>
      <c r="E37" s="10" t="s">
        <v>9</v>
      </c>
      <c r="F37" s="10" t="s">
        <v>11</v>
      </c>
      <c r="G37" s="10">
        <v>4</v>
      </c>
      <c r="H37" s="10" t="s">
        <v>1</v>
      </c>
      <c r="I37" s="10"/>
      <c r="J37" s="10">
        <v>10</v>
      </c>
      <c r="K37" s="11" t="s">
        <v>16</v>
      </c>
      <c r="L37" s="12"/>
      <c r="M37" s="12"/>
      <c r="N37" s="10"/>
      <c r="O37" s="7" t="s">
        <v>120</v>
      </c>
      <c r="P37" s="23" t="s">
        <v>128</v>
      </c>
      <c r="Q37" s="7" t="s">
        <v>129</v>
      </c>
    </row>
    <row r="38" spans="1:22" x14ac:dyDescent="0.25">
      <c r="A38" s="7" t="s">
        <v>156</v>
      </c>
      <c r="B38" s="7"/>
      <c r="C38" s="7"/>
      <c r="D38" s="7"/>
      <c r="E38" s="10"/>
      <c r="F38" s="10"/>
      <c r="G38" s="10"/>
      <c r="H38" s="10"/>
      <c r="I38" s="10"/>
      <c r="J38" s="7"/>
      <c r="K38" s="7"/>
      <c r="L38" s="11"/>
      <c r="M38" s="26"/>
      <c r="N38" s="26"/>
      <c r="O38" s="26"/>
      <c r="P38" s="7"/>
      <c r="Q38" s="7"/>
    </row>
    <row r="39" spans="1:22" s="25" customFormat="1" x14ac:dyDescent="0.25">
      <c r="A39" s="7" t="s">
        <v>161</v>
      </c>
      <c r="B39" s="7" t="s">
        <v>157</v>
      </c>
      <c r="C39" s="7" t="s">
        <v>158</v>
      </c>
      <c r="D39" s="7"/>
      <c r="E39" s="10" t="s">
        <v>159</v>
      </c>
      <c r="F39" s="10" t="s">
        <v>160</v>
      </c>
      <c r="G39" s="10">
        <v>1</v>
      </c>
      <c r="H39" s="10" t="s">
        <v>1</v>
      </c>
      <c r="I39" s="10"/>
      <c r="J39" s="10">
        <v>14</v>
      </c>
      <c r="K39" s="10" t="s">
        <v>14</v>
      </c>
      <c r="L39" s="11"/>
      <c r="M39" s="26"/>
      <c r="N39" s="26"/>
      <c r="O39" s="7" t="s">
        <v>120</v>
      </c>
      <c r="P39" s="23" t="s">
        <v>128</v>
      </c>
      <c r="Q39" s="7" t="s">
        <v>129</v>
      </c>
    </row>
    <row r="40" spans="1:22" s="25" customFormat="1" x14ac:dyDescent="0.25">
      <c r="A40" s="5"/>
      <c r="B40" s="5"/>
      <c r="C40" s="5"/>
      <c r="D40" s="5"/>
      <c r="E40" s="5"/>
      <c r="F40" s="5"/>
      <c r="G40" s="13"/>
      <c r="H40" s="13"/>
      <c r="I40" s="5"/>
      <c r="J40" s="5"/>
      <c r="K40" s="4"/>
      <c r="L40" s="5"/>
      <c r="M40" s="5"/>
      <c r="N40" s="5"/>
      <c r="O40" s="5"/>
      <c r="P40" s="5"/>
      <c r="Q40" s="6"/>
    </row>
    <row r="41" spans="1:22" x14ac:dyDescent="0.25">
      <c r="A41" s="14" t="s">
        <v>55</v>
      </c>
      <c r="B41" s="5"/>
      <c r="C41" s="5"/>
      <c r="D41" s="5"/>
      <c r="E41" s="5"/>
      <c r="F41" s="5"/>
      <c r="G41" s="13"/>
      <c r="H41" s="13"/>
      <c r="I41" s="5"/>
      <c r="J41" s="5"/>
      <c r="K41" s="4"/>
      <c r="L41" s="5"/>
      <c r="M41" s="5"/>
      <c r="N41" s="5"/>
      <c r="O41" s="5"/>
      <c r="P41" s="5"/>
      <c r="Q41" s="6"/>
    </row>
    <row r="43" spans="1:22" x14ac:dyDescent="0.25">
      <c r="A43" s="33" t="s">
        <v>17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22" x14ac:dyDescent="0.25">
      <c r="A44" s="33" t="s">
        <v>18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x14ac:dyDescent="0.25">
      <c r="A45" s="33" t="s">
        <v>57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8" spans="1:22" ht="28.5" x14ac:dyDescent="0.25">
      <c r="A48" s="2" t="s">
        <v>19</v>
      </c>
      <c r="B48" s="2" t="s">
        <v>20</v>
      </c>
      <c r="C48" s="2" t="s">
        <v>21</v>
      </c>
      <c r="D48" s="2" t="s">
        <v>22</v>
      </c>
    </row>
    <row r="49" spans="1:4" x14ac:dyDescent="0.25">
      <c r="A49" s="8" t="s">
        <v>23</v>
      </c>
      <c r="B49" s="8">
        <v>30</v>
      </c>
      <c r="C49" s="8">
        <v>0</v>
      </c>
      <c r="D49" s="8">
        <f>SUM(B49:C49)</f>
        <v>30</v>
      </c>
    </row>
    <row r="50" spans="1:4" x14ac:dyDescent="0.25">
      <c r="A50" s="8" t="s">
        <v>15</v>
      </c>
      <c r="B50" s="8">
        <v>24</v>
      </c>
      <c r="C50" s="8">
        <v>4</v>
      </c>
      <c r="D50" s="8">
        <f t="shared" ref="D50:D53" si="0">SUM(B50:C50)</f>
        <v>28</v>
      </c>
    </row>
    <row r="51" spans="1:4" x14ac:dyDescent="0.25">
      <c r="A51" s="8" t="s">
        <v>16</v>
      </c>
      <c r="B51" s="8">
        <v>0</v>
      </c>
      <c r="C51" s="8">
        <v>2</v>
      </c>
      <c r="D51" s="8">
        <f t="shared" si="0"/>
        <v>2</v>
      </c>
    </row>
    <row r="52" spans="1:4" x14ac:dyDescent="0.25">
      <c r="A52" s="8" t="s">
        <v>14</v>
      </c>
      <c r="B52" s="8">
        <v>0</v>
      </c>
      <c r="C52" s="8">
        <v>2</v>
      </c>
      <c r="D52" s="8">
        <f t="shared" si="0"/>
        <v>2</v>
      </c>
    </row>
    <row r="53" spans="1:4" x14ac:dyDescent="0.25">
      <c r="A53" s="2" t="s">
        <v>24</v>
      </c>
      <c r="B53" s="8">
        <f>SUBTOTAL(9,B49:B52)</f>
        <v>54</v>
      </c>
      <c r="C53" s="8">
        <f>SUBTOTAL(9,C49:C52)</f>
        <v>8</v>
      </c>
      <c r="D53" s="8">
        <f t="shared" si="0"/>
        <v>62</v>
      </c>
    </row>
    <row r="54" spans="1:4" x14ac:dyDescent="0.25">
      <c r="B54" s="3"/>
      <c r="C54" s="3"/>
      <c r="D54" s="3"/>
    </row>
  </sheetData>
  <autoFilter ref="A8:V39">
    <filterColumn colId="11" showButton="0"/>
    <filterColumn colId="12" showButton="0"/>
  </autoFilter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3:Q43"/>
    <mergeCell ref="A44:V44"/>
    <mergeCell ref="A45:Q45"/>
    <mergeCell ref="A5:C5"/>
    <mergeCell ref="D6:Q6"/>
    <mergeCell ref="D7:Q7"/>
    <mergeCell ref="L8:N8"/>
    <mergeCell ref="A6:C6"/>
    <mergeCell ref="A7:C7"/>
  </mergeCells>
  <dataValidations count="2">
    <dataValidation type="list" allowBlank="1" showInputMessage="1" showErrorMessage="1" sqref="E9:F10 H9:H10 C40:C41 E40:F41 H40:H41">
      <formula1>#REF!</formula1>
    </dataValidation>
    <dataValidation type="list" allowBlank="1" showInputMessage="1" showErrorMessage="1" sqref="I39 E39:F39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E16 E29 E24:E27 E11:F11 F12:F29 H11:H26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H36 E30:F30 H30 E36:F36</xm:sqref>
        </x14:dataValidation>
        <x14:dataValidation type="list" allowBlank="1" showInputMessage="1" showErrorMessage="1">
          <x14:formula1>
            <xm:f>'\\afs\elte.hu\user\t\torokgabi\home\gabi\az ÚJ MINTATANTERVEK_2022\OTAK_RTAK\saját anyagok\MI\RTAK_matematikatanár\[matematika_Prikó.xlsx]lista'!#REF!</xm:f>
          </x14:formula1>
          <xm:sqref>E35:F35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2023-07-08T13:28:16Z</dcterms:modified>
</cp:coreProperties>
</file>