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_2022\Honlapra_2022_hálók\RTAK\kémiatanár\"/>
    </mc:Choice>
  </mc:AlternateContent>
  <bookViews>
    <workbookView xWindow="-120" yWindow="-120" windowWidth="29040" windowHeight="15840"/>
  </bookViews>
  <sheets>
    <sheet name="kémiatanár 2 félév levelező" sheetId="8" r:id="rId1"/>
  </sheets>
  <definedNames>
    <definedName name="_xlnm.Print_Area" localSheetId="0">'kémiatanár 2 félév levelező'!$A$4:$D$22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8" l="1"/>
  <c r="C28" i="8"/>
  <c r="D27" i="8"/>
  <c r="C27" i="8"/>
  <c r="E27" i="8" s="1"/>
  <c r="D26" i="8"/>
  <c r="C26" i="8"/>
  <c r="E23" i="8"/>
  <c r="D18" i="8"/>
  <c r="C18" i="8"/>
  <c r="E18" i="8" s="1"/>
  <c r="D17" i="8"/>
  <c r="C17" i="8"/>
  <c r="D16" i="8"/>
  <c r="C16" i="8"/>
  <c r="D13" i="8"/>
  <c r="D22" i="8" s="1"/>
  <c r="C13" i="8"/>
  <c r="C22" i="8" s="1"/>
  <c r="D12" i="8"/>
  <c r="E12" i="8" s="1"/>
  <c r="C12" i="8"/>
  <c r="D11" i="8"/>
  <c r="D20" i="8" s="1"/>
  <c r="C11" i="8"/>
  <c r="C20" i="8" s="1"/>
  <c r="E20" i="8" s="1"/>
  <c r="E16" i="8" l="1"/>
  <c r="E17" i="8"/>
  <c r="E26" i="8"/>
  <c r="C21" i="8"/>
  <c r="D21" i="8"/>
  <c r="E28" i="8"/>
  <c r="E22" i="8"/>
  <c r="E11" i="8"/>
  <c r="E13" i="8"/>
  <c r="E21" i="8" l="1"/>
</calcChain>
</file>

<file path=xl/sharedStrings.xml><?xml version="1.0" encoding="utf-8"?>
<sst xmlns="http://schemas.openxmlformats.org/spreadsheetml/2006/main" count="104" uniqueCount="71">
  <si>
    <t>szgy</t>
  </si>
  <si>
    <t>Szaktárgyi tanítási gyakorlat</t>
  </si>
  <si>
    <t>Összefüggő egyéni iskolai gyakorlatot kísérő szakos szeminárium</t>
  </si>
  <si>
    <t>Subject-specific Teaching Practice</t>
  </si>
  <si>
    <t>Összefüggő egyéni iskolai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</si>
  <si>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</si>
  <si>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</si>
  <si>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</si>
  <si>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</si>
  <si>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</si>
  <si>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</si>
  <si>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</si>
  <si>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Coherent Individual Practice Support Seminar</t>
  </si>
  <si>
    <t>KÉMIATANÁR</t>
  </si>
  <si>
    <t>Nem tanári mesterszakot követő egyszakos tanári mesterképzés (60 kredit) levelező (2022-től)</t>
  </si>
  <si>
    <t>Szakfelelős: Dr. Túri László</t>
  </si>
  <si>
    <t>Szemeszter</t>
  </si>
  <si>
    <t>Kr.</t>
  </si>
  <si>
    <t>Ért.</t>
  </si>
  <si>
    <t>Előfeltétel I.</t>
  </si>
  <si>
    <t>Előfeltétel II.</t>
  </si>
  <si>
    <t>Előfeltétel III.</t>
  </si>
  <si>
    <t>Tantárgyfelelős</t>
  </si>
  <si>
    <t>lgy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</si>
  <si>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</si>
  <si>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Szakmódszertani ismeretek (6 kredit)</t>
  </si>
  <si>
    <t>kemtanmodk22elr</t>
  </si>
  <si>
    <t>A kémiatanítás módszertanának elmélete</t>
  </si>
  <si>
    <t>x</t>
  </si>
  <si>
    <t>K(5)</t>
  </si>
  <si>
    <t>Szalay Luca</t>
  </si>
  <si>
    <t>TTK Analitikai Kémiai Tanszék</t>
  </si>
  <si>
    <t>Methods of Teaching Chemistry</t>
  </si>
  <si>
    <t>kemtanmodk22llr</t>
  </si>
  <si>
    <t>A kémiatanítás módszertanának gyakorlata</t>
  </si>
  <si>
    <t>Gyj(5)</t>
  </si>
  <si>
    <t>Practice of Teaching Chemistry</t>
  </si>
  <si>
    <t>digiteszkk22glr</t>
  </si>
  <si>
    <t>Digitális eszközök a kémiaoktatásban</t>
  </si>
  <si>
    <t>Kiss Edina</t>
  </si>
  <si>
    <t>összes kontaktóra</t>
  </si>
  <si>
    <t>összes kredit</t>
  </si>
  <si>
    <t>összes kollokvium</t>
  </si>
  <si>
    <t>Iskolai gyakorlathoz közvetlenül kapcsolódó tárgy (2 kredit)</t>
  </si>
  <si>
    <t>RTK-ÖGYL2-KÉM</t>
  </si>
  <si>
    <t>Gy(3)</t>
  </si>
  <si>
    <t>ÖSSZESEN</t>
  </si>
  <si>
    <t>összes előírt kredit</t>
  </si>
  <si>
    <t>Iskolai gyakorlatok (2 kredit)</t>
  </si>
  <si>
    <t>RTK-SZGYL2-KÉM</t>
  </si>
  <si>
    <t>Gy(5)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</si>
  <si>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</si>
  <si>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</si>
  <si>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</si>
  <si>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</si>
  <si>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</si>
  <si>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</si>
  <si>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</si>
  <si>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</si>
  <si>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</si>
  <si>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</si>
  <si>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Gyj(3) = gyakorlati jegy (3 fokozatú)</t>
  </si>
  <si>
    <t>Gyj(2) = gyakorlati jegy (2 fokozatú)</t>
  </si>
  <si>
    <t>Előfeltételek</t>
  </si>
  <si>
    <t>e = erős</t>
  </si>
  <si>
    <t>gy = gyenge</t>
  </si>
  <si>
    <t>t = társfelvétel</t>
  </si>
  <si>
    <t>RTK-ÖGYL</t>
  </si>
  <si>
    <t>t</t>
  </si>
  <si>
    <t>Digital Tools in Teaching Chemistry</t>
  </si>
  <si>
    <t>Képzési koordinátor: Dr. Szalay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</si>
</sst>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2" fillId="0" borderId="0"/>
    <xf numFmtId="0" fontId="4" fillId="0" borderId="0"/>
  </cellStyleXfs>
  <cellXfs count="12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2" fillId="0" borderId="0" xfId="2"/>
    <xf numFmtId="0" fontId="9" fillId="0" borderId="13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8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17" xfId="4" applyBorder="1" applyAlignment="1">
      <alignment vertical="center"/>
    </xf>
    <xf numFmtId="0" fontId="4" fillId="0" borderId="3" xfId="1" applyFont="1" applyFill="1" applyBorder="1" applyAlignment="1">
      <alignment vertical="center" wrapText="1"/>
    </xf>
    <xf numFmtId="0" fontId="8" fillId="4" borderId="13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2" borderId="19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5" borderId="18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left" vertical="center" wrapText="1"/>
    </xf>
    <xf numFmtId="0" fontId="4" fillId="5" borderId="17" xfId="2" applyFont="1" applyFill="1" applyBorder="1" applyAlignment="1">
      <alignment vertical="center"/>
    </xf>
    <xf numFmtId="164" fontId="14" fillId="6" borderId="13" xfId="2" applyNumberFormat="1" applyFont="1" applyFill="1" applyBorder="1" applyAlignment="1">
      <alignment horizontal="center" vertical="center"/>
    </xf>
    <xf numFmtId="164" fontId="14" fillId="6" borderId="1" xfId="2" applyNumberFormat="1" applyFont="1" applyFill="1" applyBorder="1" applyAlignment="1">
      <alignment horizontal="center" vertical="center"/>
    </xf>
    <xf numFmtId="164" fontId="15" fillId="6" borderId="13" xfId="2" applyNumberFormat="1" applyFont="1" applyFill="1" applyBorder="1" applyAlignment="1">
      <alignment horizontal="center" vertical="center"/>
    </xf>
    <xf numFmtId="164" fontId="15" fillId="6" borderId="1" xfId="2" applyNumberFormat="1" applyFont="1" applyFill="1" applyBorder="1" applyAlignment="1">
      <alignment horizontal="center" vertical="center"/>
    </xf>
    <xf numFmtId="164" fontId="16" fillId="6" borderId="13" xfId="2" applyNumberFormat="1" applyFont="1" applyFill="1" applyBorder="1" applyAlignment="1">
      <alignment horizontal="center" vertical="center"/>
    </xf>
    <xf numFmtId="164" fontId="16" fillId="6" borderId="1" xfId="2" applyNumberFormat="1" applyFont="1" applyFill="1" applyBorder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0" fontId="8" fillId="6" borderId="16" xfId="2" applyFont="1" applyFill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164" fontId="16" fillId="6" borderId="15" xfId="2" applyNumberFormat="1" applyFont="1" applyFill="1" applyBorder="1" applyAlignment="1">
      <alignment horizontal="center" vertical="center"/>
    </xf>
    <xf numFmtId="0" fontId="8" fillId="6" borderId="25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3" borderId="15" xfId="3" applyFont="1" applyFill="1" applyBorder="1" applyAlignment="1">
      <alignment horizontal="left" vertical="center"/>
    </xf>
    <xf numFmtId="0" fontId="8" fillId="3" borderId="3" xfId="3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vertical="center"/>
    </xf>
    <xf numFmtId="164" fontId="15" fillId="6" borderId="15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4" fillId="0" borderId="19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9" xfId="2" applyFont="1" applyFill="1" applyBorder="1" applyAlignment="1">
      <alignment vertical="center"/>
    </xf>
    <xf numFmtId="164" fontId="16" fillId="3" borderId="3" xfId="2" applyNumberFormat="1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/>
    </xf>
    <xf numFmtId="164" fontId="8" fillId="6" borderId="28" xfId="2" applyNumberFormat="1" applyFont="1" applyFill="1" applyBorder="1" applyAlignment="1">
      <alignment horizontal="center" vertical="center"/>
    </xf>
    <xf numFmtId="164" fontId="8" fillId="6" borderId="29" xfId="2" applyNumberFormat="1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10" fillId="4" borderId="13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10" fillId="2" borderId="19" xfId="2" applyFont="1" applyFill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5" fillId="6" borderId="15" xfId="3" applyFont="1" applyFill="1" applyBorder="1" applyAlignment="1">
      <alignment horizontal="right" vertical="center"/>
    </xf>
    <xf numFmtId="0" fontId="15" fillId="6" borderId="18" xfId="3" applyFont="1" applyFill="1" applyBorder="1" applyAlignment="1">
      <alignment horizontal="right" vertical="center"/>
    </xf>
    <xf numFmtId="164" fontId="15" fillId="6" borderId="15" xfId="2" applyNumberFormat="1" applyFont="1" applyFill="1" applyBorder="1" applyAlignment="1">
      <alignment horizontal="center" vertical="center"/>
    </xf>
    <xf numFmtId="0" fontId="15" fillId="6" borderId="3" xfId="2" applyFont="1" applyFill="1" applyBorder="1" applyAlignment="1">
      <alignment horizontal="center" vertical="center"/>
    </xf>
    <xf numFmtId="0" fontId="15" fillId="6" borderId="18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0" fontId="8" fillId="6" borderId="1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14" fillId="6" borderId="15" xfId="3" applyFont="1" applyFill="1" applyBorder="1" applyAlignment="1">
      <alignment horizontal="right" vertical="center"/>
    </xf>
    <xf numFmtId="0" fontId="14" fillId="6" borderId="18" xfId="3" applyFont="1" applyFill="1" applyBorder="1" applyAlignment="1">
      <alignment horizontal="right" vertical="center"/>
    </xf>
    <xf numFmtId="164" fontId="14" fillId="6" borderId="15" xfId="2" applyNumberFormat="1" applyFont="1" applyFill="1" applyBorder="1" applyAlignment="1">
      <alignment horizontal="center" vertical="center"/>
    </xf>
    <xf numFmtId="0" fontId="14" fillId="6" borderId="3" xfId="2" applyFont="1" applyFill="1" applyBorder="1" applyAlignment="1">
      <alignment horizontal="center" vertical="center"/>
    </xf>
    <xf numFmtId="0" fontId="14" fillId="6" borderId="18" xfId="2" applyFont="1" applyFill="1" applyBorder="1" applyAlignment="1">
      <alignment horizontal="center" vertical="center"/>
    </xf>
    <xf numFmtId="0" fontId="8" fillId="6" borderId="20" xfId="2" applyFont="1" applyFill="1" applyBorder="1" applyAlignment="1">
      <alignment horizontal="center" vertical="center"/>
    </xf>
    <xf numFmtId="0" fontId="8" fillId="6" borderId="21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6" fillId="6" borderId="15" xfId="3" applyFont="1" applyFill="1" applyBorder="1" applyAlignment="1">
      <alignment horizontal="right" vertical="center"/>
    </xf>
    <xf numFmtId="0" fontId="16" fillId="6" borderId="18" xfId="3" applyFont="1" applyFill="1" applyBorder="1" applyAlignment="1">
      <alignment horizontal="right" vertical="center"/>
    </xf>
    <xf numFmtId="164" fontId="16" fillId="6" borderId="15" xfId="2" applyNumberFormat="1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6" fillId="6" borderId="18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  <xf numFmtId="0" fontId="8" fillId="6" borderId="25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164" fontId="15" fillId="6" borderId="3" xfId="2" applyNumberFormat="1" applyFont="1" applyFill="1" applyBorder="1" applyAlignment="1">
      <alignment horizontal="center" vertical="center"/>
    </xf>
    <xf numFmtId="164" fontId="15" fillId="6" borderId="18" xfId="2" applyNumberFormat="1" applyFont="1" applyFill="1" applyBorder="1" applyAlignment="1">
      <alignment horizontal="center" vertical="center"/>
    </xf>
    <xf numFmtId="164" fontId="16" fillId="6" borderId="3" xfId="2" applyNumberFormat="1" applyFont="1" applyFill="1" applyBorder="1" applyAlignment="1">
      <alignment horizontal="center" vertical="center"/>
    </xf>
    <xf numFmtId="164" fontId="16" fillId="6" borderId="18" xfId="2" applyNumberFormat="1" applyFont="1" applyFill="1" applyBorder="1" applyAlignment="1">
      <alignment horizontal="center" vertical="center"/>
    </xf>
    <xf numFmtId="0" fontId="8" fillId="6" borderId="26" xfId="3" applyFont="1" applyFill="1" applyBorder="1" applyAlignment="1">
      <alignment horizontal="right" vertical="center"/>
    </xf>
    <xf numFmtId="0" fontId="15" fillId="6" borderId="27" xfId="3" applyFont="1" applyFill="1" applyBorder="1" applyAlignment="1">
      <alignment horizontal="right" vertical="center"/>
    </xf>
    <xf numFmtId="164" fontId="8" fillId="6" borderId="26" xfId="2" applyNumberFormat="1" applyFont="1" applyFill="1" applyBorder="1" applyAlignment="1">
      <alignment horizontal="center" vertical="center"/>
    </xf>
    <xf numFmtId="0" fontId="8" fillId="6" borderId="30" xfId="2" applyFont="1" applyFill="1" applyBorder="1" applyAlignment="1">
      <alignment horizontal="center" vertical="center"/>
    </xf>
    <xf numFmtId="0" fontId="8" fillId="6" borderId="27" xfId="2" applyFont="1" applyFill="1" applyBorder="1" applyAlignment="1">
      <alignment horizontal="center" vertical="center"/>
    </xf>
    <xf numFmtId="0" fontId="8" fillId="6" borderId="31" xfId="2" applyFont="1" applyFill="1" applyBorder="1" applyAlignment="1">
      <alignment horizontal="center" vertical="center"/>
    </xf>
    <xf numFmtId="0" fontId="8" fillId="6" borderId="32" xfId="2" applyFont="1" applyFill="1" applyBorder="1" applyAlignment="1">
      <alignment horizontal="center" vertical="center"/>
    </xf>
    <xf numFmtId="0" fontId="8" fillId="6" borderId="33" xfId="2" applyFont="1" applyFill="1" applyBorder="1" applyAlignment="1">
      <alignment horizontal="center" vertical="center"/>
    </xf>
  </cellXfs>
  <cellStyles count="5">
    <cellStyle name="Magyarázó szöveg" xfId="1" builtinId="53"/>
    <cellStyle name="Normál" xfId="0" builtinId="0"/>
    <cellStyle name="Normál 2" xfId="2"/>
    <cellStyle name="Normál 2 2" xfId="4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zoomScaleNormal="100" zoomScaleSheetLayoutView="100" workbookViewId="0">
      <pane xSplit="2" ySplit="6" topLeftCell="C7" activePane="bottomRight" state="frozen"/>
      <selection activeCell="B112" sqref="B112"/>
      <selection pane="topRight" activeCell="B112" sqref="B112"/>
      <selection pane="bottomLeft" activeCell="B112" sqref="B112"/>
      <selection pane="bottomRight" activeCell="B3" sqref="B3"/>
    </sheetView>
  </sheetViews>
  <sheetFormatPr defaultColWidth="10.7109375" defaultRowHeight="12.75" x14ac:dyDescent="0.2"/>
  <cols>
    <col min="1" max="1" width="18" style="3" customWidth="1"/>
    <col min="2" max="2" width="58.85546875" style="2" customWidth="1"/>
    <col min="3" max="4" width="6.7109375" style="3" customWidth="1"/>
    <col min="5" max="8" width="4.7109375" style="3" customWidth="1"/>
    <col min="9" max="9" width="3.42578125" style="3" customWidth="1"/>
    <col min="10" max="10" width="7.28515625" style="2" customWidth="1"/>
    <col min="11" max="11" width="3.42578125" style="3" customWidth="1"/>
    <col min="12" max="12" width="22.140625" style="4" customWidth="1"/>
    <col min="13" max="13" width="41.140625" style="4" customWidth="1"/>
    <col min="14" max="14" width="3.5703125" style="3" customWidth="1"/>
    <col min="15" max="15" width="15.42578125" style="4" customWidth="1"/>
    <col min="16" max="16" width="41.140625" style="4" customWidth="1"/>
    <col min="17" max="17" width="3.5703125" style="3" customWidth="1"/>
    <col min="18" max="18" width="15.42578125" style="3" customWidth="1"/>
    <col min="19" max="19" width="25.85546875" style="3" customWidth="1"/>
    <col min="20" max="20" width="18" style="3" customWidth="1"/>
    <col min="21" max="21" width="27.42578125" style="3" customWidth="1"/>
    <col min="22" max="22" width="59.5703125" style="2" customWidth="1"/>
    <col min="23" max="253" width="10.7109375" style="2"/>
    <col min="254" max="254" width="18" style="2" customWidth="1"/>
    <col min="255" max="255" width="58.85546875" style="2" customWidth="1"/>
    <col min="256" max="257" width="6.7109375" style="2" customWidth="1"/>
    <col min="258" max="261" width="4.7109375" style="2" customWidth="1"/>
    <col min="262" max="262" width="3.42578125" style="2" customWidth="1"/>
    <col min="263" max="263" width="7.28515625" style="2" customWidth="1"/>
    <col min="264" max="265" width="14.85546875" style="2" customWidth="1"/>
    <col min="266" max="266" width="3.42578125" style="2" customWidth="1"/>
    <col min="267" max="267" width="15.42578125" style="2" customWidth="1"/>
    <col min="268" max="268" width="41.140625" style="2" customWidth="1"/>
    <col min="269" max="269" width="3.5703125" style="2" customWidth="1"/>
    <col min="270" max="270" width="15.42578125" style="2" customWidth="1"/>
    <col min="271" max="271" width="41.140625" style="2" customWidth="1"/>
    <col min="272" max="272" width="3.5703125" style="2" customWidth="1"/>
    <col min="273" max="273" width="15.42578125" style="2" customWidth="1"/>
    <col min="274" max="274" width="41.140625" style="2" customWidth="1"/>
    <col min="275" max="275" width="27.42578125" style="2" customWidth="1"/>
    <col min="276" max="276" width="20.5703125" style="2" customWidth="1"/>
    <col min="277" max="277" width="27.42578125" style="2" customWidth="1"/>
    <col min="278" max="278" width="59.5703125" style="2" customWidth="1"/>
    <col min="279" max="509" width="10.7109375" style="2"/>
    <col min="510" max="510" width="18" style="2" customWidth="1"/>
    <col min="511" max="511" width="58.85546875" style="2" customWidth="1"/>
    <col min="512" max="513" width="6.7109375" style="2" customWidth="1"/>
    <col min="514" max="517" width="4.7109375" style="2" customWidth="1"/>
    <col min="518" max="518" width="3.42578125" style="2" customWidth="1"/>
    <col min="519" max="519" width="7.28515625" style="2" customWidth="1"/>
    <col min="520" max="521" width="14.85546875" style="2" customWidth="1"/>
    <col min="522" max="522" width="3.42578125" style="2" customWidth="1"/>
    <col min="523" max="523" width="15.42578125" style="2" customWidth="1"/>
    <col min="524" max="524" width="41.140625" style="2" customWidth="1"/>
    <col min="525" max="525" width="3.5703125" style="2" customWidth="1"/>
    <col min="526" max="526" width="15.42578125" style="2" customWidth="1"/>
    <col min="527" max="527" width="41.140625" style="2" customWidth="1"/>
    <col min="528" max="528" width="3.5703125" style="2" customWidth="1"/>
    <col min="529" max="529" width="15.42578125" style="2" customWidth="1"/>
    <col min="530" max="530" width="41.140625" style="2" customWidth="1"/>
    <col min="531" max="531" width="27.42578125" style="2" customWidth="1"/>
    <col min="532" max="532" width="20.5703125" style="2" customWidth="1"/>
    <col min="533" max="533" width="27.42578125" style="2" customWidth="1"/>
    <col min="534" max="534" width="59.5703125" style="2" customWidth="1"/>
    <col min="535" max="765" width="10.7109375" style="2"/>
    <col min="766" max="766" width="18" style="2" customWidth="1"/>
    <col min="767" max="767" width="58.85546875" style="2" customWidth="1"/>
    <col min="768" max="769" width="6.7109375" style="2" customWidth="1"/>
    <col min="770" max="773" width="4.7109375" style="2" customWidth="1"/>
    <col min="774" max="774" width="3.42578125" style="2" customWidth="1"/>
    <col min="775" max="775" width="7.28515625" style="2" customWidth="1"/>
    <col min="776" max="777" width="14.85546875" style="2" customWidth="1"/>
    <col min="778" max="778" width="3.42578125" style="2" customWidth="1"/>
    <col min="779" max="779" width="15.42578125" style="2" customWidth="1"/>
    <col min="780" max="780" width="41.140625" style="2" customWidth="1"/>
    <col min="781" max="781" width="3.5703125" style="2" customWidth="1"/>
    <col min="782" max="782" width="15.42578125" style="2" customWidth="1"/>
    <col min="783" max="783" width="41.140625" style="2" customWidth="1"/>
    <col min="784" max="784" width="3.5703125" style="2" customWidth="1"/>
    <col min="785" max="785" width="15.42578125" style="2" customWidth="1"/>
    <col min="786" max="786" width="41.140625" style="2" customWidth="1"/>
    <col min="787" max="787" width="27.42578125" style="2" customWidth="1"/>
    <col min="788" max="788" width="20.5703125" style="2" customWidth="1"/>
    <col min="789" max="789" width="27.42578125" style="2" customWidth="1"/>
    <col min="790" max="790" width="59.5703125" style="2" customWidth="1"/>
    <col min="791" max="1021" width="10.7109375" style="2"/>
    <col min="1022" max="1022" width="18" style="2" customWidth="1"/>
    <col min="1023" max="1023" width="58.85546875" style="2" customWidth="1"/>
    <col min="1024" max="1025" width="6.7109375" style="2" customWidth="1"/>
    <col min="1026" max="1029" width="4.7109375" style="2" customWidth="1"/>
    <col min="1030" max="1030" width="3.42578125" style="2" customWidth="1"/>
    <col min="1031" max="1031" width="7.28515625" style="2" customWidth="1"/>
    <col min="1032" max="1033" width="14.85546875" style="2" customWidth="1"/>
    <col min="1034" max="1034" width="3.42578125" style="2" customWidth="1"/>
    <col min="1035" max="1035" width="15.42578125" style="2" customWidth="1"/>
    <col min="1036" max="1036" width="41.140625" style="2" customWidth="1"/>
    <col min="1037" max="1037" width="3.5703125" style="2" customWidth="1"/>
    <col min="1038" max="1038" width="15.42578125" style="2" customWidth="1"/>
    <col min="1039" max="1039" width="41.140625" style="2" customWidth="1"/>
    <col min="1040" max="1040" width="3.5703125" style="2" customWidth="1"/>
    <col min="1041" max="1041" width="15.42578125" style="2" customWidth="1"/>
    <col min="1042" max="1042" width="41.140625" style="2" customWidth="1"/>
    <col min="1043" max="1043" width="27.42578125" style="2" customWidth="1"/>
    <col min="1044" max="1044" width="20.5703125" style="2" customWidth="1"/>
    <col min="1045" max="1045" width="27.42578125" style="2" customWidth="1"/>
    <col min="1046" max="1046" width="59.5703125" style="2" customWidth="1"/>
    <col min="1047" max="1277" width="10.7109375" style="2"/>
    <col min="1278" max="1278" width="18" style="2" customWidth="1"/>
    <col min="1279" max="1279" width="58.85546875" style="2" customWidth="1"/>
    <col min="1280" max="1281" width="6.7109375" style="2" customWidth="1"/>
    <col min="1282" max="1285" width="4.7109375" style="2" customWidth="1"/>
    <col min="1286" max="1286" width="3.42578125" style="2" customWidth="1"/>
    <col min="1287" max="1287" width="7.28515625" style="2" customWidth="1"/>
    <col min="1288" max="1289" width="14.85546875" style="2" customWidth="1"/>
    <col min="1290" max="1290" width="3.42578125" style="2" customWidth="1"/>
    <col min="1291" max="1291" width="15.42578125" style="2" customWidth="1"/>
    <col min="1292" max="1292" width="41.140625" style="2" customWidth="1"/>
    <col min="1293" max="1293" width="3.5703125" style="2" customWidth="1"/>
    <col min="1294" max="1294" width="15.42578125" style="2" customWidth="1"/>
    <col min="1295" max="1295" width="41.140625" style="2" customWidth="1"/>
    <col min="1296" max="1296" width="3.5703125" style="2" customWidth="1"/>
    <col min="1297" max="1297" width="15.42578125" style="2" customWidth="1"/>
    <col min="1298" max="1298" width="41.140625" style="2" customWidth="1"/>
    <col min="1299" max="1299" width="27.42578125" style="2" customWidth="1"/>
    <col min="1300" max="1300" width="20.5703125" style="2" customWidth="1"/>
    <col min="1301" max="1301" width="27.42578125" style="2" customWidth="1"/>
    <col min="1302" max="1302" width="59.5703125" style="2" customWidth="1"/>
    <col min="1303" max="1533" width="10.7109375" style="2"/>
    <col min="1534" max="1534" width="18" style="2" customWidth="1"/>
    <col min="1535" max="1535" width="58.85546875" style="2" customWidth="1"/>
    <col min="1536" max="1537" width="6.7109375" style="2" customWidth="1"/>
    <col min="1538" max="1541" width="4.7109375" style="2" customWidth="1"/>
    <col min="1542" max="1542" width="3.42578125" style="2" customWidth="1"/>
    <col min="1543" max="1543" width="7.28515625" style="2" customWidth="1"/>
    <col min="1544" max="1545" width="14.85546875" style="2" customWidth="1"/>
    <col min="1546" max="1546" width="3.42578125" style="2" customWidth="1"/>
    <col min="1547" max="1547" width="15.42578125" style="2" customWidth="1"/>
    <col min="1548" max="1548" width="41.140625" style="2" customWidth="1"/>
    <col min="1549" max="1549" width="3.5703125" style="2" customWidth="1"/>
    <col min="1550" max="1550" width="15.42578125" style="2" customWidth="1"/>
    <col min="1551" max="1551" width="41.140625" style="2" customWidth="1"/>
    <col min="1552" max="1552" width="3.5703125" style="2" customWidth="1"/>
    <col min="1553" max="1553" width="15.42578125" style="2" customWidth="1"/>
    <col min="1554" max="1554" width="41.140625" style="2" customWidth="1"/>
    <col min="1555" max="1555" width="27.42578125" style="2" customWidth="1"/>
    <col min="1556" max="1556" width="20.5703125" style="2" customWidth="1"/>
    <col min="1557" max="1557" width="27.42578125" style="2" customWidth="1"/>
    <col min="1558" max="1558" width="59.5703125" style="2" customWidth="1"/>
    <col min="1559" max="1789" width="10.7109375" style="2"/>
    <col min="1790" max="1790" width="18" style="2" customWidth="1"/>
    <col min="1791" max="1791" width="58.85546875" style="2" customWidth="1"/>
    <col min="1792" max="1793" width="6.7109375" style="2" customWidth="1"/>
    <col min="1794" max="1797" width="4.7109375" style="2" customWidth="1"/>
    <col min="1798" max="1798" width="3.42578125" style="2" customWidth="1"/>
    <col min="1799" max="1799" width="7.28515625" style="2" customWidth="1"/>
    <col min="1800" max="1801" width="14.85546875" style="2" customWidth="1"/>
    <col min="1802" max="1802" width="3.42578125" style="2" customWidth="1"/>
    <col min="1803" max="1803" width="15.42578125" style="2" customWidth="1"/>
    <col min="1804" max="1804" width="41.140625" style="2" customWidth="1"/>
    <col min="1805" max="1805" width="3.5703125" style="2" customWidth="1"/>
    <col min="1806" max="1806" width="15.42578125" style="2" customWidth="1"/>
    <col min="1807" max="1807" width="41.140625" style="2" customWidth="1"/>
    <col min="1808" max="1808" width="3.5703125" style="2" customWidth="1"/>
    <col min="1809" max="1809" width="15.42578125" style="2" customWidth="1"/>
    <col min="1810" max="1810" width="41.140625" style="2" customWidth="1"/>
    <col min="1811" max="1811" width="27.42578125" style="2" customWidth="1"/>
    <col min="1812" max="1812" width="20.5703125" style="2" customWidth="1"/>
    <col min="1813" max="1813" width="27.42578125" style="2" customWidth="1"/>
    <col min="1814" max="1814" width="59.5703125" style="2" customWidth="1"/>
    <col min="1815" max="2045" width="10.7109375" style="2"/>
    <col min="2046" max="2046" width="18" style="2" customWidth="1"/>
    <col min="2047" max="2047" width="58.85546875" style="2" customWidth="1"/>
    <col min="2048" max="2049" width="6.7109375" style="2" customWidth="1"/>
    <col min="2050" max="2053" width="4.7109375" style="2" customWidth="1"/>
    <col min="2054" max="2054" width="3.42578125" style="2" customWidth="1"/>
    <col min="2055" max="2055" width="7.28515625" style="2" customWidth="1"/>
    <col min="2056" max="2057" width="14.85546875" style="2" customWidth="1"/>
    <col min="2058" max="2058" width="3.42578125" style="2" customWidth="1"/>
    <col min="2059" max="2059" width="15.42578125" style="2" customWidth="1"/>
    <col min="2060" max="2060" width="41.140625" style="2" customWidth="1"/>
    <col min="2061" max="2061" width="3.5703125" style="2" customWidth="1"/>
    <col min="2062" max="2062" width="15.42578125" style="2" customWidth="1"/>
    <col min="2063" max="2063" width="41.140625" style="2" customWidth="1"/>
    <col min="2064" max="2064" width="3.5703125" style="2" customWidth="1"/>
    <col min="2065" max="2065" width="15.42578125" style="2" customWidth="1"/>
    <col min="2066" max="2066" width="41.140625" style="2" customWidth="1"/>
    <col min="2067" max="2067" width="27.42578125" style="2" customWidth="1"/>
    <col min="2068" max="2068" width="20.5703125" style="2" customWidth="1"/>
    <col min="2069" max="2069" width="27.42578125" style="2" customWidth="1"/>
    <col min="2070" max="2070" width="59.5703125" style="2" customWidth="1"/>
    <col min="2071" max="2301" width="10.7109375" style="2"/>
    <col min="2302" max="2302" width="18" style="2" customWidth="1"/>
    <col min="2303" max="2303" width="58.85546875" style="2" customWidth="1"/>
    <col min="2304" max="2305" width="6.7109375" style="2" customWidth="1"/>
    <col min="2306" max="2309" width="4.7109375" style="2" customWidth="1"/>
    <col min="2310" max="2310" width="3.42578125" style="2" customWidth="1"/>
    <col min="2311" max="2311" width="7.28515625" style="2" customWidth="1"/>
    <col min="2312" max="2313" width="14.85546875" style="2" customWidth="1"/>
    <col min="2314" max="2314" width="3.42578125" style="2" customWidth="1"/>
    <col min="2315" max="2315" width="15.42578125" style="2" customWidth="1"/>
    <col min="2316" max="2316" width="41.140625" style="2" customWidth="1"/>
    <col min="2317" max="2317" width="3.5703125" style="2" customWidth="1"/>
    <col min="2318" max="2318" width="15.42578125" style="2" customWidth="1"/>
    <col min="2319" max="2319" width="41.140625" style="2" customWidth="1"/>
    <col min="2320" max="2320" width="3.5703125" style="2" customWidth="1"/>
    <col min="2321" max="2321" width="15.42578125" style="2" customWidth="1"/>
    <col min="2322" max="2322" width="41.140625" style="2" customWidth="1"/>
    <col min="2323" max="2323" width="27.42578125" style="2" customWidth="1"/>
    <col min="2324" max="2324" width="20.5703125" style="2" customWidth="1"/>
    <col min="2325" max="2325" width="27.42578125" style="2" customWidth="1"/>
    <col min="2326" max="2326" width="59.5703125" style="2" customWidth="1"/>
    <col min="2327" max="2557" width="10.7109375" style="2"/>
    <col min="2558" max="2558" width="18" style="2" customWidth="1"/>
    <col min="2559" max="2559" width="58.85546875" style="2" customWidth="1"/>
    <col min="2560" max="2561" width="6.7109375" style="2" customWidth="1"/>
    <col min="2562" max="2565" width="4.7109375" style="2" customWidth="1"/>
    <col min="2566" max="2566" width="3.42578125" style="2" customWidth="1"/>
    <col min="2567" max="2567" width="7.28515625" style="2" customWidth="1"/>
    <col min="2568" max="2569" width="14.85546875" style="2" customWidth="1"/>
    <col min="2570" max="2570" width="3.42578125" style="2" customWidth="1"/>
    <col min="2571" max="2571" width="15.42578125" style="2" customWidth="1"/>
    <col min="2572" max="2572" width="41.140625" style="2" customWidth="1"/>
    <col min="2573" max="2573" width="3.5703125" style="2" customWidth="1"/>
    <col min="2574" max="2574" width="15.42578125" style="2" customWidth="1"/>
    <col min="2575" max="2575" width="41.140625" style="2" customWidth="1"/>
    <col min="2576" max="2576" width="3.5703125" style="2" customWidth="1"/>
    <col min="2577" max="2577" width="15.42578125" style="2" customWidth="1"/>
    <col min="2578" max="2578" width="41.140625" style="2" customWidth="1"/>
    <col min="2579" max="2579" width="27.42578125" style="2" customWidth="1"/>
    <col min="2580" max="2580" width="20.5703125" style="2" customWidth="1"/>
    <col min="2581" max="2581" width="27.42578125" style="2" customWidth="1"/>
    <col min="2582" max="2582" width="59.5703125" style="2" customWidth="1"/>
    <col min="2583" max="2813" width="10.7109375" style="2"/>
    <col min="2814" max="2814" width="18" style="2" customWidth="1"/>
    <col min="2815" max="2815" width="58.85546875" style="2" customWidth="1"/>
    <col min="2816" max="2817" width="6.7109375" style="2" customWidth="1"/>
    <col min="2818" max="2821" width="4.7109375" style="2" customWidth="1"/>
    <col min="2822" max="2822" width="3.42578125" style="2" customWidth="1"/>
    <col min="2823" max="2823" width="7.28515625" style="2" customWidth="1"/>
    <col min="2824" max="2825" width="14.85546875" style="2" customWidth="1"/>
    <col min="2826" max="2826" width="3.42578125" style="2" customWidth="1"/>
    <col min="2827" max="2827" width="15.42578125" style="2" customWidth="1"/>
    <col min="2828" max="2828" width="41.140625" style="2" customWidth="1"/>
    <col min="2829" max="2829" width="3.5703125" style="2" customWidth="1"/>
    <col min="2830" max="2830" width="15.42578125" style="2" customWidth="1"/>
    <col min="2831" max="2831" width="41.140625" style="2" customWidth="1"/>
    <col min="2832" max="2832" width="3.5703125" style="2" customWidth="1"/>
    <col min="2833" max="2833" width="15.42578125" style="2" customWidth="1"/>
    <col min="2834" max="2834" width="41.140625" style="2" customWidth="1"/>
    <col min="2835" max="2835" width="27.42578125" style="2" customWidth="1"/>
    <col min="2836" max="2836" width="20.5703125" style="2" customWidth="1"/>
    <col min="2837" max="2837" width="27.42578125" style="2" customWidth="1"/>
    <col min="2838" max="2838" width="59.5703125" style="2" customWidth="1"/>
    <col min="2839" max="3069" width="10.7109375" style="2"/>
    <col min="3070" max="3070" width="18" style="2" customWidth="1"/>
    <col min="3071" max="3071" width="58.85546875" style="2" customWidth="1"/>
    <col min="3072" max="3073" width="6.7109375" style="2" customWidth="1"/>
    <col min="3074" max="3077" width="4.7109375" style="2" customWidth="1"/>
    <col min="3078" max="3078" width="3.42578125" style="2" customWidth="1"/>
    <col min="3079" max="3079" width="7.28515625" style="2" customWidth="1"/>
    <col min="3080" max="3081" width="14.85546875" style="2" customWidth="1"/>
    <col min="3082" max="3082" width="3.42578125" style="2" customWidth="1"/>
    <col min="3083" max="3083" width="15.42578125" style="2" customWidth="1"/>
    <col min="3084" max="3084" width="41.140625" style="2" customWidth="1"/>
    <col min="3085" max="3085" width="3.5703125" style="2" customWidth="1"/>
    <col min="3086" max="3086" width="15.42578125" style="2" customWidth="1"/>
    <col min="3087" max="3087" width="41.140625" style="2" customWidth="1"/>
    <col min="3088" max="3088" width="3.5703125" style="2" customWidth="1"/>
    <col min="3089" max="3089" width="15.42578125" style="2" customWidth="1"/>
    <col min="3090" max="3090" width="41.140625" style="2" customWidth="1"/>
    <col min="3091" max="3091" width="27.42578125" style="2" customWidth="1"/>
    <col min="3092" max="3092" width="20.5703125" style="2" customWidth="1"/>
    <col min="3093" max="3093" width="27.42578125" style="2" customWidth="1"/>
    <col min="3094" max="3094" width="59.5703125" style="2" customWidth="1"/>
    <col min="3095" max="3325" width="10.7109375" style="2"/>
    <col min="3326" max="3326" width="18" style="2" customWidth="1"/>
    <col min="3327" max="3327" width="58.85546875" style="2" customWidth="1"/>
    <col min="3328" max="3329" width="6.7109375" style="2" customWidth="1"/>
    <col min="3330" max="3333" width="4.7109375" style="2" customWidth="1"/>
    <col min="3334" max="3334" width="3.42578125" style="2" customWidth="1"/>
    <col min="3335" max="3335" width="7.28515625" style="2" customWidth="1"/>
    <col min="3336" max="3337" width="14.85546875" style="2" customWidth="1"/>
    <col min="3338" max="3338" width="3.42578125" style="2" customWidth="1"/>
    <col min="3339" max="3339" width="15.42578125" style="2" customWidth="1"/>
    <col min="3340" max="3340" width="41.140625" style="2" customWidth="1"/>
    <col min="3341" max="3341" width="3.5703125" style="2" customWidth="1"/>
    <col min="3342" max="3342" width="15.42578125" style="2" customWidth="1"/>
    <col min="3343" max="3343" width="41.140625" style="2" customWidth="1"/>
    <col min="3344" max="3344" width="3.5703125" style="2" customWidth="1"/>
    <col min="3345" max="3345" width="15.42578125" style="2" customWidth="1"/>
    <col min="3346" max="3346" width="41.140625" style="2" customWidth="1"/>
    <col min="3347" max="3347" width="27.42578125" style="2" customWidth="1"/>
    <col min="3348" max="3348" width="20.5703125" style="2" customWidth="1"/>
    <col min="3349" max="3349" width="27.42578125" style="2" customWidth="1"/>
    <col min="3350" max="3350" width="59.5703125" style="2" customWidth="1"/>
    <col min="3351" max="3581" width="10.7109375" style="2"/>
    <col min="3582" max="3582" width="18" style="2" customWidth="1"/>
    <col min="3583" max="3583" width="58.85546875" style="2" customWidth="1"/>
    <col min="3584" max="3585" width="6.7109375" style="2" customWidth="1"/>
    <col min="3586" max="3589" width="4.7109375" style="2" customWidth="1"/>
    <col min="3590" max="3590" width="3.42578125" style="2" customWidth="1"/>
    <col min="3591" max="3591" width="7.28515625" style="2" customWidth="1"/>
    <col min="3592" max="3593" width="14.85546875" style="2" customWidth="1"/>
    <col min="3594" max="3594" width="3.42578125" style="2" customWidth="1"/>
    <col min="3595" max="3595" width="15.42578125" style="2" customWidth="1"/>
    <col min="3596" max="3596" width="41.140625" style="2" customWidth="1"/>
    <col min="3597" max="3597" width="3.5703125" style="2" customWidth="1"/>
    <col min="3598" max="3598" width="15.42578125" style="2" customWidth="1"/>
    <col min="3599" max="3599" width="41.140625" style="2" customWidth="1"/>
    <col min="3600" max="3600" width="3.5703125" style="2" customWidth="1"/>
    <col min="3601" max="3601" width="15.42578125" style="2" customWidth="1"/>
    <col min="3602" max="3602" width="41.140625" style="2" customWidth="1"/>
    <col min="3603" max="3603" width="27.42578125" style="2" customWidth="1"/>
    <col min="3604" max="3604" width="20.5703125" style="2" customWidth="1"/>
    <col min="3605" max="3605" width="27.42578125" style="2" customWidth="1"/>
    <col min="3606" max="3606" width="59.5703125" style="2" customWidth="1"/>
    <col min="3607" max="3837" width="10.7109375" style="2"/>
    <col min="3838" max="3838" width="18" style="2" customWidth="1"/>
    <col min="3839" max="3839" width="58.85546875" style="2" customWidth="1"/>
    <col min="3840" max="3841" width="6.7109375" style="2" customWidth="1"/>
    <col min="3842" max="3845" width="4.7109375" style="2" customWidth="1"/>
    <col min="3846" max="3846" width="3.42578125" style="2" customWidth="1"/>
    <col min="3847" max="3847" width="7.28515625" style="2" customWidth="1"/>
    <col min="3848" max="3849" width="14.85546875" style="2" customWidth="1"/>
    <col min="3850" max="3850" width="3.42578125" style="2" customWidth="1"/>
    <col min="3851" max="3851" width="15.42578125" style="2" customWidth="1"/>
    <col min="3852" max="3852" width="41.140625" style="2" customWidth="1"/>
    <col min="3853" max="3853" width="3.5703125" style="2" customWidth="1"/>
    <col min="3854" max="3854" width="15.42578125" style="2" customWidth="1"/>
    <col min="3855" max="3855" width="41.140625" style="2" customWidth="1"/>
    <col min="3856" max="3856" width="3.5703125" style="2" customWidth="1"/>
    <col min="3857" max="3857" width="15.42578125" style="2" customWidth="1"/>
    <col min="3858" max="3858" width="41.140625" style="2" customWidth="1"/>
    <col min="3859" max="3859" width="27.42578125" style="2" customWidth="1"/>
    <col min="3860" max="3860" width="20.5703125" style="2" customWidth="1"/>
    <col min="3861" max="3861" width="27.42578125" style="2" customWidth="1"/>
    <col min="3862" max="3862" width="59.5703125" style="2" customWidth="1"/>
    <col min="3863" max="4093" width="10.7109375" style="2"/>
    <col min="4094" max="4094" width="18" style="2" customWidth="1"/>
    <col min="4095" max="4095" width="58.85546875" style="2" customWidth="1"/>
    <col min="4096" max="4097" width="6.7109375" style="2" customWidth="1"/>
    <col min="4098" max="4101" width="4.7109375" style="2" customWidth="1"/>
    <col min="4102" max="4102" width="3.42578125" style="2" customWidth="1"/>
    <col min="4103" max="4103" width="7.28515625" style="2" customWidth="1"/>
    <col min="4104" max="4105" width="14.85546875" style="2" customWidth="1"/>
    <col min="4106" max="4106" width="3.42578125" style="2" customWidth="1"/>
    <col min="4107" max="4107" width="15.42578125" style="2" customWidth="1"/>
    <col min="4108" max="4108" width="41.140625" style="2" customWidth="1"/>
    <col min="4109" max="4109" width="3.5703125" style="2" customWidth="1"/>
    <col min="4110" max="4110" width="15.42578125" style="2" customWidth="1"/>
    <col min="4111" max="4111" width="41.140625" style="2" customWidth="1"/>
    <col min="4112" max="4112" width="3.5703125" style="2" customWidth="1"/>
    <col min="4113" max="4113" width="15.42578125" style="2" customWidth="1"/>
    <col min="4114" max="4114" width="41.140625" style="2" customWidth="1"/>
    <col min="4115" max="4115" width="27.42578125" style="2" customWidth="1"/>
    <col min="4116" max="4116" width="20.5703125" style="2" customWidth="1"/>
    <col min="4117" max="4117" width="27.42578125" style="2" customWidth="1"/>
    <col min="4118" max="4118" width="59.5703125" style="2" customWidth="1"/>
    <col min="4119" max="4349" width="10.7109375" style="2"/>
    <col min="4350" max="4350" width="18" style="2" customWidth="1"/>
    <col min="4351" max="4351" width="58.85546875" style="2" customWidth="1"/>
    <col min="4352" max="4353" width="6.7109375" style="2" customWidth="1"/>
    <col min="4354" max="4357" width="4.7109375" style="2" customWidth="1"/>
    <col min="4358" max="4358" width="3.42578125" style="2" customWidth="1"/>
    <col min="4359" max="4359" width="7.28515625" style="2" customWidth="1"/>
    <col min="4360" max="4361" width="14.85546875" style="2" customWidth="1"/>
    <col min="4362" max="4362" width="3.42578125" style="2" customWidth="1"/>
    <col min="4363" max="4363" width="15.42578125" style="2" customWidth="1"/>
    <col min="4364" max="4364" width="41.140625" style="2" customWidth="1"/>
    <col min="4365" max="4365" width="3.5703125" style="2" customWidth="1"/>
    <col min="4366" max="4366" width="15.42578125" style="2" customWidth="1"/>
    <col min="4367" max="4367" width="41.140625" style="2" customWidth="1"/>
    <col min="4368" max="4368" width="3.5703125" style="2" customWidth="1"/>
    <col min="4369" max="4369" width="15.42578125" style="2" customWidth="1"/>
    <col min="4370" max="4370" width="41.140625" style="2" customWidth="1"/>
    <col min="4371" max="4371" width="27.42578125" style="2" customWidth="1"/>
    <col min="4372" max="4372" width="20.5703125" style="2" customWidth="1"/>
    <col min="4373" max="4373" width="27.42578125" style="2" customWidth="1"/>
    <col min="4374" max="4374" width="59.5703125" style="2" customWidth="1"/>
    <col min="4375" max="4605" width="10.7109375" style="2"/>
    <col min="4606" max="4606" width="18" style="2" customWidth="1"/>
    <col min="4607" max="4607" width="58.85546875" style="2" customWidth="1"/>
    <col min="4608" max="4609" width="6.7109375" style="2" customWidth="1"/>
    <col min="4610" max="4613" width="4.7109375" style="2" customWidth="1"/>
    <col min="4614" max="4614" width="3.42578125" style="2" customWidth="1"/>
    <col min="4615" max="4615" width="7.28515625" style="2" customWidth="1"/>
    <col min="4616" max="4617" width="14.85546875" style="2" customWidth="1"/>
    <col min="4618" max="4618" width="3.42578125" style="2" customWidth="1"/>
    <col min="4619" max="4619" width="15.42578125" style="2" customWidth="1"/>
    <col min="4620" max="4620" width="41.140625" style="2" customWidth="1"/>
    <col min="4621" max="4621" width="3.5703125" style="2" customWidth="1"/>
    <col min="4622" max="4622" width="15.42578125" style="2" customWidth="1"/>
    <col min="4623" max="4623" width="41.140625" style="2" customWidth="1"/>
    <col min="4624" max="4624" width="3.5703125" style="2" customWidth="1"/>
    <col min="4625" max="4625" width="15.42578125" style="2" customWidth="1"/>
    <col min="4626" max="4626" width="41.140625" style="2" customWidth="1"/>
    <col min="4627" max="4627" width="27.42578125" style="2" customWidth="1"/>
    <col min="4628" max="4628" width="20.5703125" style="2" customWidth="1"/>
    <col min="4629" max="4629" width="27.42578125" style="2" customWidth="1"/>
    <col min="4630" max="4630" width="59.5703125" style="2" customWidth="1"/>
    <col min="4631" max="4861" width="10.7109375" style="2"/>
    <col min="4862" max="4862" width="18" style="2" customWidth="1"/>
    <col min="4863" max="4863" width="58.85546875" style="2" customWidth="1"/>
    <col min="4864" max="4865" width="6.7109375" style="2" customWidth="1"/>
    <col min="4866" max="4869" width="4.7109375" style="2" customWidth="1"/>
    <col min="4870" max="4870" width="3.42578125" style="2" customWidth="1"/>
    <col min="4871" max="4871" width="7.28515625" style="2" customWidth="1"/>
    <col min="4872" max="4873" width="14.85546875" style="2" customWidth="1"/>
    <col min="4874" max="4874" width="3.42578125" style="2" customWidth="1"/>
    <col min="4875" max="4875" width="15.42578125" style="2" customWidth="1"/>
    <col min="4876" max="4876" width="41.140625" style="2" customWidth="1"/>
    <col min="4877" max="4877" width="3.5703125" style="2" customWidth="1"/>
    <col min="4878" max="4878" width="15.42578125" style="2" customWidth="1"/>
    <col min="4879" max="4879" width="41.140625" style="2" customWidth="1"/>
    <col min="4880" max="4880" width="3.5703125" style="2" customWidth="1"/>
    <col min="4881" max="4881" width="15.42578125" style="2" customWidth="1"/>
    <col min="4882" max="4882" width="41.140625" style="2" customWidth="1"/>
    <col min="4883" max="4883" width="27.42578125" style="2" customWidth="1"/>
    <col min="4884" max="4884" width="20.5703125" style="2" customWidth="1"/>
    <col min="4885" max="4885" width="27.42578125" style="2" customWidth="1"/>
    <col min="4886" max="4886" width="59.5703125" style="2" customWidth="1"/>
    <col min="4887" max="5117" width="10.7109375" style="2"/>
    <col min="5118" max="5118" width="18" style="2" customWidth="1"/>
    <col min="5119" max="5119" width="58.85546875" style="2" customWidth="1"/>
    <col min="5120" max="5121" width="6.7109375" style="2" customWidth="1"/>
    <col min="5122" max="5125" width="4.7109375" style="2" customWidth="1"/>
    <col min="5126" max="5126" width="3.42578125" style="2" customWidth="1"/>
    <col min="5127" max="5127" width="7.28515625" style="2" customWidth="1"/>
    <col min="5128" max="5129" width="14.85546875" style="2" customWidth="1"/>
    <col min="5130" max="5130" width="3.42578125" style="2" customWidth="1"/>
    <col min="5131" max="5131" width="15.42578125" style="2" customWidth="1"/>
    <col min="5132" max="5132" width="41.140625" style="2" customWidth="1"/>
    <col min="5133" max="5133" width="3.5703125" style="2" customWidth="1"/>
    <col min="5134" max="5134" width="15.42578125" style="2" customWidth="1"/>
    <col min="5135" max="5135" width="41.140625" style="2" customWidth="1"/>
    <col min="5136" max="5136" width="3.5703125" style="2" customWidth="1"/>
    <col min="5137" max="5137" width="15.42578125" style="2" customWidth="1"/>
    <col min="5138" max="5138" width="41.140625" style="2" customWidth="1"/>
    <col min="5139" max="5139" width="27.42578125" style="2" customWidth="1"/>
    <col min="5140" max="5140" width="20.5703125" style="2" customWidth="1"/>
    <col min="5141" max="5141" width="27.42578125" style="2" customWidth="1"/>
    <col min="5142" max="5142" width="59.5703125" style="2" customWidth="1"/>
    <col min="5143" max="5373" width="10.7109375" style="2"/>
    <col min="5374" max="5374" width="18" style="2" customWidth="1"/>
    <col min="5375" max="5375" width="58.85546875" style="2" customWidth="1"/>
    <col min="5376" max="5377" width="6.7109375" style="2" customWidth="1"/>
    <col min="5378" max="5381" width="4.7109375" style="2" customWidth="1"/>
    <col min="5382" max="5382" width="3.42578125" style="2" customWidth="1"/>
    <col min="5383" max="5383" width="7.28515625" style="2" customWidth="1"/>
    <col min="5384" max="5385" width="14.85546875" style="2" customWidth="1"/>
    <col min="5386" max="5386" width="3.42578125" style="2" customWidth="1"/>
    <col min="5387" max="5387" width="15.42578125" style="2" customWidth="1"/>
    <col min="5388" max="5388" width="41.140625" style="2" customWidth="1"/>
    <col min="5389" max="5389" width="3.5703125" style="2" customWidth="1"/>
    <col min="5390" max="5390" width="15.42578125" style="2" customWidth="1"/>
    <col min="5391" max="5391" width="41.140625" style="2" customWidth="1"/>
    <col min="5392" max="5392" width="3.5703125" style="2" customWidth="1"/>
    <col min="5393" max="5393" width="15.42578125" style="2" customWidth="1"/>
    <col min="5394" max="5394" width="41.140625" style="2" customWidth="1"/>
    <col min="5395" max="5395" width="27.42578125" style="2" customWidth="1"/>
    <col min="5396" max="5396" width="20.5703125" style="2" customWidth="1"/>
    <col min="5397" max="5397" width="27.42578125" style="2" customWidth="1"/>
    <col min="5398" max="5398" width="59.5703125" style="2" customWidth="1"/>
    <col min="5399" max="5629" width="10.7109375" style="2"/>
    <col min="5630" max="5630" width="18" style="2" customWidth="1"/>
    <col min="5631" max="5631" width="58.85546875" style="2" customWidth="1"/>
    <col min="5632" max="5633" width="6.7109375" style="2" customWidth="1"/>
    <col min="5634" max="5637" width="4.7109375" style="2" customWidth="1"/>
    <col min="5638" max="5638" width="3.42578125" style="2" customWidth="1"/>
    <col min="5639" max="5639" width="7.28515625" style="2" customWidth="1"/>
    <col min="5640" max="5641" width="14.85546875" style="2" customWidth="1"/>
    <col min="5642" max="5642" width="3.42578125" style="2" customWidth="1"/>
    <col min="5643" max="5643" width="15.42578125" style="2" customWidth="1"/>
    <col min="5644" max="5644" width="41.140625" style="2" customWidth="1"/>
    <col min="5645" max="5645" width="3.5703125" style="2" customWidth="1"/>
    <col min="5646" max="5646" width="15.42578125" style="2" customWidth="1"/>
    <col min="5647" max="5647" width="41.140625" style="2" customWidth="1"/>
    <col min="5648" max="5648" width="3.5703125" style="2" customWidth="1"/>
    <col min="5649" max="5649" width="15.42578125" style="2" customWidth="1"/>
    <col min="5650" max="5650" width="41.140625" style="2" customWidth="1"/>
    <col min="5651" max="5651" width="27.42578125" style="2" customWidth="1"/>
    <col min="5652" max="5652" width="20.5703125" style="2" customWidth="1"/>
    <col min="5653" max="5653" width="27.42578125" style="2" customWidth="1"/>
    <col min="5654" max="5654" width="59.5703125" style="2" customWidth="1"/>
    <col min="5655" max="5885" width="10.7109375" style="2"/>
    <col min="5886" max="5886" width="18" style="2" customWidth="1"/>
    <col min="5887" max="5887" width="58.85546875" style="2" customWidth="1"/>
    <col min="5888" max="5889" width="6.7109375" style="2" customWidth="1"/>
    <col min="5890" max="5893" width="4.7109375" style="2" customWidth="1"/>
    <col min="5894" max="5894" width="3.42578125" style="2" customWidth="1"/>
    <col min="5895" max="5895" width="7.28515625" style="2" customWidth="1"/>
    <col min="5896" max="5897" width="14.85546875" style="2" customWidth="1"/>
    <col min="5898" max="5898" width="3.42578125" style="2" customWidth="1"/>
    <col min="5899" max="5899" width="15.42578125" style="2" customWidth="1"/>
    <col min="5900" max="5900" width="41.140625" style="2" customWidth="1"/>
    <col min="5901" max="5901" width="3.5703125" style="2" customWidth="1"/>
    <col min="5902" max="5902" width="15.42578125" style="2" customWidth="1"/>
    <col min="5903" max="5903" width="41.140625" style="2" customWidth="1"/>
    <col min="5904" max="5904" width="3.5703125" style="2" customWidth="1"/>
    <col min="5905" max="5905" width="15.42578125" style="2" customWidth="1"/>
    <col min="5906" max="5906" width="41.140625" style="2" customWidth="1"/>
    <col min="5907" max="5907" width="27.42578125" style="2" customWidth="1"/>
    <col min="5908" max="5908" width="20.5703125" style="2" customWidth="1"/>
    <col min="5909" max="5909" width="27.42578125" style="2" customWidth="1"/>
    <col min="5910" max="5910" width="59.5703125" style="2" customWidth="1"/>
    <col min="5911" max="6141" width="10.7109375" style="2"/>
    <col min="6142" max="6142" width="18" style="2" customWidth="1"/>
    <col min="6143" max="6143" width="58.85546875" style="2" customWidth="1"/>
    <col min="6144" max="6145" width="6.7109375" style="2" customWidth="1"/>
    <col min="6146" max="6149" width="4.7109375" style="2" customWidth="1"/>
    <col min="6150" max="6150" width="3.42578125" style="2" customWidth="1"/>
    <col min="6151" max="6151" width="7.28515625" style="2" customWidth="1"/>
    <col min="6152" max="6153" width="14.85546875" style="2" customWidth="1"/>
    <col min="6154" max="6154" width="3.42578125" style="2" customWidth="1"/>
    <col min="6155" max="6155" width="15.42578125" style="2" customWidth="1"/>
    <col min="6156" max="6156" width="41.140625" style="2" customWidth="1"/>
    <col min="6157" max="6157" width="3.5703125" style="2" customWidth="1"/>
    <col min="6158" max="6158" width="15.42578125" style="2" customWidth="1"/>
    <col min="6159" max="6159" width="41.140625" style="2" customWidth="1"/>
    <col min="6160" max="6160" width="3.5703125" style="2" customWidth="1"/>
    <col min="6161" max="6161" width="15.42578125" style="2" customWidth="1"/>
    <col min="6162" max="6162" width="41.140625" style="2" customWidth="1"/>
    <col min="6163" max="6163" width="27.42578125" style="2" customWidth="1"/>
    <col min="6164" max="6164" width="20.5703125" style="2" customWidth="1"/>
    <col min="6165" max="6165" width="27.42578125" style="2" customWidth="1"/>
    <col min="6166" max="6166" width="59.5703125" style="2" customWidth="1"/>
    <col min="6167" max="6397" width="10.7109375" style="2"/>
    <col min="6398" max="6398" width="18" style="2" customWidth="1"/>
    <col min="6399" max="6399" width="58.85546875" style="2" customWidth="1"/>
    <col min="6400" max="6401" width="6.7109375" style="2" customWidth="1"/>
    <col min="6402" max="6405" width="4.7109375" style="2" customWidth="1"/>
    <col min="6406" max="6406" width="3.42578125" style="2" customWidth="1"/>
    <col min="6407" max="6407" width="7.28515625" style="2" customWidth="1"/>
    <col min="6408" max="6409" width="14.85546875" style="2" customWidth="1"/>
    <col min="6410" max="6410" width="3.42578125" style="2" customWidth="1"/>
    <col min="6411" max="6411" width="15.42578125" style="2" customWidth="1"/>
    <col min="6412" max="6412" width="41.140625" style="2" customWidth="1"/>
    <col min="6413" max="6413" width="3.5703125" style="2" customWidth="1"/>
    <col min="6414" max="6414" width="15.42578125" style="2" customWidth="1"/>
    <col min="6415" max="6415" width="41.140625" style="2" customWidth="1"/>
    <col min="6416" max="6416" width="3.5703125" style="2" customWidth="1"/>
    <col min="6417" max="6417" width="15.42578125" style="2" customWidth="1"/>
    <col min="6418" max="6418" width="41.140625" style="2" customWidth="1"/>
    <col min="6419" max="6419" width="27.42578125" style="2" customWidth="1"/>
    <col min="6420" max="6420" width="20.5703125" style="2" customWidth="1"/>
    <col min="6421" max="6421" width="27.42578125" style="2" customWidth="1"/>
    <col min="6422" max="6422" width="59.5703125" style="2" customWidth="1"/>
    <col min="6423" max="6653" width="10.7109375" style="2"/>
    <col min="6654" max="6654" width="18" style="2" customWidth="1"/>
    <col min="6655" max="6655" width="58.85546875" style="2" customWidth="1"/>
    <col min="6656" max="6657" width="6.7109375" style="2" customWidth="1"/>
    <col min="6658" max="6661" width="4.7109375" style="2" customWidth="1"/>
    <col min="6662" max="6662" width="3.42578125" style="2" customWidth="1"/>
    <col min="6663" max="6663" width="7.28515625" style="2" customWidth="1"/>
    <col min="6664" max="6665" width="14.85546875" style="2" customWidth="1"/>
    <col min="6666" max="6666" width="3.42578125" style="2" customWidth="1"/>
    <col min="6667" max="6667" width="15.42578125" style="2" customWidth="1"/>
    <col min="6668" max="6668" width="41.140625" style="2" customWidth="1"/>
    <col min="6669" max="6669" width="3.5703125" style="2" customWidth="1"/>
    <col min="6670" max="6670" width="15.42578125" style="2" customWidth="1"/>
    <col min="6671" max="6671" width="41.140625" style="2" customWidth="1"/>
    <col min="6672" max="6672" width="3.5703125" style="2" customWidth="1"/>
    <col min="6673" max="6673" width="15.42578125" style="2" customWidth="1"/>
    <col min="6674" max="6674" width="41.140625" style="2" customWidth="1"/>
    <col min="6675" max="6675" width="27.42578125" style="2" customWidth="1"/>
    <col min="6676" max="6676" width="20.5703125" style="2" customWidth="1"/>
    <col min="6677" max="6677" width="27.42578125" style="2" customWidth="1"/>
    <col min="6678" max="6678" width="59.5703125" style="2" customWidth="1"/>
    <col min="6679" max="6909" width="10.7109375" style="2"/>
    <col min="6910" max="6910" width="18" style="2" customWidth="1"/>
    <col min="6911" max="6911" width="58.85546875" style="2" customWidth="1"/>
    <col min="6912" max="6913" width="6.7109375" style="2" customWidth="1"/>
    <col min="6914" max="6917" width="4.7109375" style="2" customWidth="1"/>
    <col min="6918" max="6918" width="3.42578125" style="2" customWidth="1"/>
    <col min="6919" max="6919" width="7.28515625" style="2" customWidth="1"/>
    <col min="6920" max="6921" width="14.85546875" style="2" customWidth="1"/>
    <col min="6922" max="6922" width="3.42578125" style="2" customWidth="1"/>
    <col min="6923" max="6923" width="15.42578125" style="2" customWidth="1"/>
    <col min="6924" max="6924" width="41.140625" style="2" customWidth="1"/>
    <col min="6925" max="6925" width="3.5703125" style="2" customWidth="1"/>
    <col min="6926" max="6926" width="15.42578125" style="2" customWidth="1"/>
    <col min="6927" max="6927" width="41.140625" style="2" customWidth="1"/>
    <col min="6928" max="6928" width="3.5703125" style="2" customWidth="1"/>
    <col min="6929" max="6929" width="15.42578125" style="2" customWidth="1"/>
    <col min="6930" max="6930" width="41.140625" style="2" customWidth="1"/>
    <col min="6931" max="6931" width="27.42578125" style="2" customWidth="1"/>
    <col min="6932" max="6932" width="20.5703125" style="2" customWidth="1"/>
    <col min="6933" max="6933" width="27.42578125" style="2" customWidth="1"/>
    <col min="6934" max="6934" width="59.5703125" style="2" customWidth="1"/>
    <col min="6935" max="7165" width="10.7109375" style="2"/>
    <col min="7166" max="7166" width="18" style="2" customWidth="1"/>
    <col min="7167" max="7167" width="58.85546875" style="2" customWidth="1"/>
    <col min="7168" max="7169" width="6.7109375" style="2" customWidth="1"/>
    <col min="7170" max="7173" width="4.7109375" style="2" customWidth="1"/>
    <col min="7174" max="7174" width="3.42578125" style="2" customWidth="1"/>
    <col min="7175" max="7175" width="7.28515625" style="2" customWidth="1"/>
    <col min="7176" max="7177" width="14.85546875" style="2" customWidth="1"/>
    <col min="7178" max="7178" width="3.42578125" style="2" customWidth="1"/>
    <col min="7179" max="7179" width="15.42578125" style="2" customWidth="1"/>
    <col min="7180" max="7180" width="41.140625" style="2" customWidth="1"/>
    <col min="7181" max="7181" width="3.5703125" style="2" customWidth="1"/>
    <col min="7182" max="7182" width="15.42578125" style="2" customWidth="1"/>
    <col min="7183" max="7183" width="41.140625" style="2" customWidth="1"/>
    <col min="7184" max="7184" width="3.5703125" style="2" customWidth="1"/>
    <col min="7185" max="7185" width="15.42578125" style="2" customWidth="1"/>
    <col min="7186" max="7186" width="41.140625" style="2" customWidth="1"/>
    <col min="7187" max="7187" width="27.42578125" style="2" customWidth="1"/>
    <col min="7188" max="7188" width="20.5703125" style="2" customWidth="1"/>
    <col min="7189" max="7189" width="27.42578125" style="2" customWidth="1"/>
    <col min="7190" max="7190" width="59.5703125" style="2" customWidth="1"/>
    <col min="7191" max="7421" width="10.7109375" style="2"/>
    <col min="7422" max="7422" width="18" style="2" customWidth="1"/>
    <col min="7423" max="7423" width="58.85546875" style="2" customWidth="1"/>
    <col min="7424" max="7425" width="6.7109375" style="2" customWidth="1"/>
    <col min="7426" max="7429" width="4.7109375" style="2" customWidth="1"/>
    <col min="7430" max="7430" width="3.42578125" style="2" customWidth="1"/>
    <col min="7431" max="7431" width="7.28515625" style="2" customWidth="1"/>
    <col min="7432" max="7433" width="14.85546875" style="2" customWidth="1"/>
    <col min="7434" max="7434" width="3.42578125" style="2" customWidth="1"/>
    <col min="7435" max="7435" width="15.42578125" style="2" customWidth="1"/>
    <col min="7436" max="7436" width="41.140625" style="2" customWidth="1"/>
    <col min="7437" max="7437" width="3.5703125" style="2" customWidth="1"/>
    <col min="7438" max="7438" width="15.42578125" style="2" customWidth="1"/>
    <col min="7439" max="7439" width="41.140625" style="2" customWidth="1"/>
    <col min="7440" max="7440" width="3.5703125" style="2" customWidth="1"/>
    <col min="7441" max="7441" width="15.42578125" style="2" customWidth="1"/>
    <col min="7442" max="7442" width="41.140625" style="2" customWidth="1"/>
    <col min="7443" max="7443" width="27.42578125" style="2" customWidth="1"/>
    <col min="7444" max="7444" width="20.5703125" style="2" customWidth="1"/>
    <col min="7445" max="7445" width="27.42578125" style="2" customWidth="1"/>
    <col min="7446" max="7446" width="59.5703125" style="2" customWidth="1"/>
    <col min="7447" max="7677" width="10.7109375" style="2"/>
    <col min="7678" max="7678" width="18" style="2" customWidth="1"/>
    <col min="7679" max="7679" width="58.85546875" style="2" customWidth="1"/>
    <col min="7680" max="7681" width="6.7109375" style="2" customWidth="1"/>
    <col min="7682" max="7685" width="4.7109375" style="2" customWidth="1"/>
    <col min="7686" max="7686" width="3.42578125" style="2" customWidth="1"/>
    <col min="7687" max="7687" width="7.28515625" style="2" customWidth="1"/>
    <col min="7688" max="7689" width="14.85546875" style="2" customWidth="1"/>
    <col min="7690" max="7690" width="3.42578125" style="2" customWidth="1"/>
    <col min="7691" max="7691" width="15.42578125" style="2" customWidth="1"/>
    <col min="7692" max="7692" width="41.140625" style="2" customWidth="1"/>
    <col min="7693" max="7693" width="3.5703125" style="2" customWidth="1"/>
    <col min="7694" max="7694" width="15.42578125" style="2" customWidth="1"/>
    <col min="7695" max="7695" width="41.140625" style="2" customWidth="1"/>
    <col min="7696" max="7696" width="3.5703125" style="2" customWidth="1"/>
    <col min="7697" max="7697" width="15.42578125" style="2" customWidth="1"/>
    <col min="7698" max="7698" width="41.140625" style="2" customWidth="1"/>
    <col min="7699" max="7699" width="27.42578125" style="2" customWidth="1"/>
    <col min="7700" max="7700" width="20.5703125" style="2" customWidth="1"/>
    <col min="7701" max="7701" width="27.42578125" style="2" customWidth="1"/>
    <col min="7702" max="7702" width="59.5703125" style="2" customWidth="1"/>
    <col min="7703" max="7933" width="10.7109375" style="2"/>
    <col min="7934" max="7934" width="18" style="2" customWidth="1"/>
    <col min="7935" max="7935" width="58.85546875" style="2" customWidth="1"/>
    <col min="7936" max="7937" width="6.7109375" style="2" customWidth="1"/>
    <col min="7938" max="7941" width="4.7109375" style="2" customWidth="1"/>
    <col min="7942" max="7942" width="3.42578125" style="2" customWidth="1"/>
    <col min="7943" max="7943" width="7.28515625" style="2" customWidth="1"/>
    <col min="7944" max="7945" width="14.85546875" style="2" customWidth="1"/>
    <col min="7946" max="7946" width="3.42578125" style="2" customWidth="1"/>
    <col min="7947" max="7947" width="15.42578125" style="2" customWidth="1"/>
    <col min="7948" max="7948" width="41.140625" style="2" customWidth="1"/>
    <col min="7949" max="7949" width="3.5703125" style="2" customWidth="1"/>
    <col min="7950" max="7950" width="15.42578125" style="2" customWidth="1"/>
    <col min="7951" max="7951" width="41.140625" style="2" customWidth="1"/>
    <col min="7952" max="7952" width="3.5703125" style="2" customWidth="1"/>
    <col min="7953" max="7953" width="15.42578125" style="2" customWidth="1"/>
    <col min="7954" max="7954" width="41.140625" style="2" customWidth="1"/>
    <col min="7955" max="7955" width="27.42578125" style="2" customWidth="1"/>
    <col min="7956" max="7956" width="20.5703125" style="2" customWidth="1"/>
    <col min="7957" max="7957" width="27.42578125" style="2" customWidth="1"/>
    <col min="7958" max="7958" width="59.5703125" style="2" customWidth="1"/>
    <col min="7959" max="8189" width="10.7109375" style="2"/>
    <col min="8190" max="8190" width="18" style="2" customWidth="1"/>
    <col min="8191" max="8191" width="58.85546875" style="2" customWidth="1"/>
    <col min="8192" max="8193" width="6.7109375" style="2" customWidth="1"/>
    <col min="8194" max="8197" width="4.7109375" style="2" customWidth="1"/>
    <col min="8198" max="8198" width="3.42578125" style="2" customWidth="1"/>
    <col min="8199" max="8199" width="7.28515625" style="2" customWidth="1"/>
    <col min="8200" max="8201" width="14.85546875" style="2" customWidth="1"/>
    <col min="8202" max="8202" width="3.42578125" style="2" customWidth="1"/>
    <col min="8203" max="8203" width="15.42578125" style="2" customWidth="1"/>
    <col min="8204" max="8204" width="41.140625" style="2" customWidth="1"/>
    <col min="8205" max="8205" width="3.5703125" style="2" customWidth="1"/>
    <col min="8206" max="8206" width="15.42578125" style="2" customWidth="1"/>
    <col min="8207" max="8207" width="41.140625" style="2" customWidth="1"/>
    <col min="8208" max="8208" width="3.5703125" style="2" customWidth="1"/>
    <col min="8209" max="8209" width="15.42578125" style="2" customWidth="1"/>
    <col min="8210" max="8210" width="41.140625" style="2" customWidth="1"/>
    <col min="8211" max="8211" width="27.42578125" style="2" customWidth="1"/>
    <col min="8212" max="8212" width="20.5703125" style="2" customWidth="1"/>
    <col min="8213" max="8213" width="27.42578125" style="2" customWidth="1"/>
    <col min="8214" max="8214" width="59.5703125" style="2" customWidth="1"/>
    <col min="8215" max="8445" width="10.7109375" style="2"/>
    <col min="8446" max="8446" width="18" style="2" customWidth="1"/>
    <col min="8447" max="8447" width="58.85546875" style="2" customWidth="1"/>
    <col min="8448" max="8449" width="6.7109375" style="2" customWidth="1"/>
    <col min="8450" max="8453" width="4.7109375" style="2" customWidth="1"/>
    <col min="8454" max="8454" width="3.42578125" style="2" customWidth="1"/>
    <col min="8455" max="8455" width="7.28515625" style="2" customWidth="1"/>
    <col min="8456" max="8457" width="14.85546875" style="2" customWidth="1"/>
    <col min="8458" max="8458" width="3.42578125" style="2" customWidth="1"/>
    <col min="8459" max="8459" width="15.42578125" style="2" customWidth="1"/>
    <col min="8460" max="8460" width="41.140625" style="2" customWidth="1"/>
    <col min="8461" max="8461" width="3.5703125" style="2" customWidth="1"/>
    <col min="8462" max="8462" width="15.42578125" style="2" customWidth="1"/>
    <col min="8463" max="8463" width="41.140625" style="2" customWidth="1"/>
    <col min="8464" max="8464" width="3.5703125" style="2" customWidth="1"/>
    <col min="8465" max="8465" width="15.42578125" style="2" customWidth="1"/>
    <col min="8466" max="8466" width="41.140625" style="2" customWidth="1"/>
    <col min="8467" max="8467" width="27.42578125" style="2" customWidth="1"/>
    <col min="8468" max="8468" width="20.5703125" style="2" customWidth="1"/>
    <col min="8469" max="8469" width="27.42578125" style="2" customWidth="1"/>
    <col min="8470" max="8470" width="59.5703125" style="2" customWidth="1"/>
    <col min="8471" max="8701" width="10.7109375" style="2"/>
    <col min="8702" max="8702" width="18" style="2" customWidth="1"/>
    <col min="8703" max="8703" width="58.85546875" style="2" customWidth="1"/>
    <col min="8704" max="8705" width="6.7109375" style="2" customWidth="1"/>
    <col min="8706" max="8709" width="4.7109375" style="2" customWidth="1"/>
    <col min="8710" max="8710" width="3.42578125" style="2" customWidth="1"/>
    <col min="8711" max="8711" width="7.28515625" style="2" customWidth="1"/>
    <col min="8712" max="8713" width="14.85546875" style="2" customWidth="1"/>
    <col min="8714" max="8714" width="3.42578125" style="2" customWidth="1"/>
    <col min="8715" max="8715" width="15.42578125" style="2" customWidth="1"/>
    <col min="8716" max="8716" width="41.140625" style="2" customWidth="1"/>
    <col min="8717" max="8717" width="3.5703125" style="2" customWidth="1"/>
    <col min="8718" max="8718" width="15.42578125" style="2" customWidth="1"/>
    <col min="8719" max="8719" width="41.140625" style="2" customWidth="1"/>
    <col min="8720" max="8720" width="3.5703125" style="2" customWidth="1"/>
    <col min="8721" max="8721" width="15.42578125" style="2" customWidth="1"/>
    <col min="8722" max="8722" width="41.140625" style="2" customWidth="1"/>
    <col min="8723" max="8723" width="27.42578125" style="2" customWidth="1"/>
    <col min="8724" max="8724" width="20.5703125" style="2" customWidth="1"/>
    <col min="8725" max="8725" width="27.42578125" style="2" customWidth="1"/>
    <col min="8726" max="8726" width="59.5703125" style="2" customWidth="1"/>
    <col min="8727" max="8957" width="10.7109375" style="2"/>
    <col min="8958" max="8958" width="18" style="2" customWidth="1"/>
    <col min="8959" max="8959" width="58.85546875" style="2" customWidth="1"/>
    <col min="8960" max="8961" width="6.7109375" style="2" customWidth="1"/>
    <col min="8962" max="8965" width="4.7109375" style="2" customWidth="1"/>
    <col min="8966" max="8966" width="3.42578125" style="2" customWidth="1"/>
    <col min="8967" max="8967" width="7.28515625" style="2" customWidth="1"/>
    <col min="8968" max="8969" width="14.85546875" style="2" customWidth="1"/>
    <col min="8970" max="8970" width="3.42578125" style="2" customWidth="1"/>
    <col min="8971" max="8971" width="15.42578125" style="2" customWidth="1"/>
    <col min="8972" max="8972" width="41.140625" style="2" customWidth="1"/>
    <col min="8973" max="8973" width="3.5703125" style="2" customWidth="1"/>
    <col min="8974" max="8974" width="15.42578125" style="2" customWidth="1"/>
    <col min="8975" max="8975" width="41.140625" style="2" customWidth="1"/>
    <col min="8976" max="8976" width="3.5703125" style="2" customWidth="1"/>
    <col min="8977" max="8977" width="15.42578125" style="2" customWidth="1"/>
    <col min="8978" max="8978" width="41.140625" style="2" customWidth="1"/>
    <col min="8979" max="8979" width="27.42578125" style="2" customWidth="1"/>
    <col min="8980" max="8980" width="20.5703125" style="2" customWidth="1"/>
    <col min="8981" max="8981" width="27.42578125" style="2" customWidth="1"/>
    <col min="8982" max="8982" width="59.5703125" style="2" customWidth="1"/>
    <col min="8983" max="9213" width="10.7109375" style="2"/>
    <col min="9214" max="9214" width="18" style="2" customWidth="1"/>
    <col min="9215" max="9215" width="58.85546875" style="2" customWidth="1"/>
    <col min="9216" max="9217" width="6.7109375" style="2" customWidth="1"/>
    <col min="9218" max="9221" width="4.7109375" style="2" customWidth="1"/>
    <col min="9222" max="9222" width="3.42578125" style="2" customWidth="1"/>
    <col min="9223" max="9223" width="7.28515625" style="2" customWidth="1"/>
    <col min="9224" max="9225" width="14.85546875" style="2" customWidth="1"/>
    <col min="9226" max="9226" width="3.42578125" style="2" customWidth="1"/>
    <col min="9227" max="9227" width="15.42578125" style="2" customWidth="1"/>
    <col min="9228" max="9228" width="41.140625" style="2" customWidth="1"/>
    <col min="9229" max="9229" width="3.5703125" style="2" customWidth="1"/>
    <col min="9230" max="9230" width="15.42578125" style="2" customWidth="1"/>
    <col min="9231" max="9231" width="41.140625" style="2" customWidth="1"/>
    <col min="9232" max="9232" width="3.5703125" style="2" customWidth="1"/>
    <col min="9233" max="9233" width="15.42578125" style="2" customWidth="1"/>
    <col min="9234" max="9234" width="41.140625" style="2" customWidth="1"/>
    <col min="9235" max="9235" width="27.42578125" style="2" customWidth="1"/>
    <col min="9236" max="9236" width="20.5703125" style="2" customWidth="1"/>
    <col min="9237" max="9237" width="27.42578125" style="2" customWidth="1"/>
    <col min="9238" max="9238" width="59.5703125" style="2" customWidth="1"/>
    <col min="9239" max="9469" width="10.7109375" style="2"/>
    <col min="9470" max="9470" width="18" style="2" customWidth="1"/>
    <col min="9471" max="9471" width="58.85546875" style="2" customWidth="1"/>
    <col min="9472" max="9473" width="6.7109375" style="2" customWidth="1"/>
    <col min="9474" max="9477" width="4.7109375" style="2" customWidth="1"/>
    <col min="9478" max="9478" width="3.42578125" style="2" customWidth="1"/>
    <col min="9479" max="9479" width="7.28515625" style="2" customWidth="1"/>
    <col min="9480" max="9481" width="14.85546875" style="2" customWidth="1"/>
    <col min="9482" max="9482" width="3.42578125" style="2" customWidth="1"/>
    <col min="9483" max="9483" width="15.42578125" style="2" customWidth="1"/>
    <col min="9484" max="9484" width="41.140625" style="2" customWidth="1"/>
    <col min="9485" max="9485" width="3.5703125" style="2" customWidth="1"/>
    <col min="9486" max="9486" width="15.42578125" style="2" customWidth="1"/>
    <col min="9487" max="9487" width="41.140625" style="2" customWidth="1"/>
    <col min="9488" max="9488" width="3.5703125" style="2" customWidth="1"/>
    <col min="9489" max="9489" width="15.42578125" style="2" customWidth="1"/>
    <col min="9490" max="9490" width="41.140625" style="2" customWidth="1"/>
    <col min="9491" max="9491" width="27.42578125" style="2" customWidth="1"/>
    <col min="9492" max="9492" width="20.5703125" style="2" customWidth="1"/>
    <col min="9493" max="9493" width="27.42578125" style="2" customWidth="1"/>
    <col min="9494" max="9494" width="59.5703125" style="2" customWidth="1"/>
    <col min="9495" max="9725" width="10.7109375" style="2"/>
    <col min="9726" max="9726" width="18" style="2" customWidth="1"/>
    <col min="9727" max="9727" width="58.85546875" style="2" customWidth="1"/>
    <col min="9728" max="9729" width="6.7109375" style="2" customWidth="1"/>
    <col min="9730" max="9733" width="4.7109375" style="2" customWidth="1"/>
    <col min="9734" max="9734" width="3.42578125" style="2" customWidth="1"/>
    <col min="9735" max="9735" width="7.28515625" style="2" customWidth="1"/>
    <col min="9736" max="9737" width="14.85546875" style="2" customWidth="1"/>
    <col min="9738" max="9738" width="3.42578125" style="2" customWidth="1"/>
    <col min="9739" max="9739" width="15.42578125" style="2" customWidth="1"/>
    <col min="9740" max="9740" width="41.140625" style="2" customWidth="1"/>
    <col min="9741" max="9741" width="3.5703125" style="2" customWidth="1"/>
    <col min="9742" max="9742" width="15.42578125" style="2" customWidth="1"/>
    <col min="9743" max="9743" width="41.140625" style="2" customWidth="1"/>
    <col min="9744" max="9744" width="3.5703125" style="2" customWidth="1"/>
    <col min="9745" max="9745" width="15.42578125" style="2" customWidth="1"/>
    <col min="9746" max="9746" width="41.140625" style="2" customWidth="1"/>
    <col min="9747" max="9747" width="27.42578125" style="2" customWidth="1"/>
    <col min="9748" max="9748" width="20.5703125" style="2" customWidth="1"/>
    <col min="9749" max="9749" width="27.42578125" style="2" customWidth="1"/>
    <col min="9750" max="9750" width="59.5703125" style="2" customWidth="1"/>
    <col min="9751" max="9981" width="10.7109375" style="2"/>
    <col min="9982" max="9982" width="18" style="2" customWidth="1"/>
    <col min="9983" max="9983" width="58.85546875" style="2" customWidth="1"/>
    <col min="9984" max="9985" width="6.7109375" style="2" customWidth="1"/>
    <col min="9986" max="9989" width="4.7109375" style="2" customWidth="1"/>
    <col min="9990" max="9990" width="3.42578125" style="2" customWidth="1"/>
    <col min="9991" max="9991" width="7.28515625" style="2" customWidth="1"/>
    <col min="9992" max="9993" width="14.85546875" style="2" customWidth="1"/>
    <col min="9994" max="9994" width="3.42578125" style="2" customWidth="1"/>
    <col min="9995" max="9995" width="15.42578125" style="2" customWidth="1"/>
    <col min="9996" max="9996" width="41.140625" style="2" customWidth="1"/>
    <col min="9997" max="9997" width="3.5703125" style="2" customWidth="1"/>
    <col min="9998" max="9998" width="15.42578125" style="2" customWidth="1"/>
    <col min="9999" max="9999" width="41.140625" style="2" customWidth="1"/>
    <col min="10000" max="10000" width="3.5703125" style="2" customWidth="1"/>
    <col min="10001" max="10001" width="15.42578125" style="2" customWidth="1"/>
    <col min="10002" max="10002" width="41.140625" style="2" customWidth="1"/>
    <col min="10003" max="10003" width="27.42578125" style="2" customWidth="1"/>
    <col min="10004" max="10004" width="20.5703125" style="2" customWidth="1"/>
    <col min="10005" max="10005" width="27.42578125" style="2" customWidth="1"/>
    <col min="10006" max="10006" width="59.5703125" style="2" customWidth="1"/>
    <col min="10007" max="10237" width="10.7109375" style="2"/>
    <col min="10238" max="10238" width="18" style="2" customWidth="1"/>
    <col min="10239" max="10239" width="58.85546875" style="2" customWidth="1"/>
    <col min="10240" max="10241" width="6.7109375" style="2" customWidth="1"/>
    <col min="10242" max="10245" width="4.7109375" style="2" customWidth="1"/>
    <col min="10246" max="10246" width="3.42578125" style="2" customWidth="1"/>
    <col min="10247" max="10247" width="7.28515625" style="2" customWidth="1"/>
    <col min="10248" max="10249" width="14.85546875" style="2" customWidth="1"/>
    <col min="10250" max="10250" width="3.42578125" style="2" customWidth="1"/>
    <col min="10251" max="10251" width="15.42578125" style="2" customWidth="1"/>
    <col min="10252" max="10252" width="41.140625" style="2" customWidth="1"/>
    <col min="10253" max="10253" width="3.5703125" style="2" customWidth="1"/>
    <col min="10254" max="10254" width="15.42578125" style="2" customWidth="1"/>
    <col min="10255" max="10255" width="41.140625" style="2" customWidth="1"/>
    <col min="10256" max="10256" width="3.5703125" style="2" customWidth="1"/>
    <col min="10257" max="10257" width="15.42578125" style="2" customWidth="1"/>
    <col min="10258" max="10258" width="41.140625" style="2" customWidth="1"/>
    <col min="10259" max="10259" width="27.42578125" style="2" customWidth="1"/>
    <col min="10260" max="10260" width="20.5703125" style="2" customWidth="1"/>
    <col min="10261" max="10261" width="27.42578125" style="2" customWidth="1"/>
    <col min="10262" max="10262" width="59.5703125" style="2" customWidth="1"/>
    <col min="10263" max="10493" width="10.7109375" style="2"/>
    <col min="10494" max="10494" width="18" style="2" customWidth="1"/>
    <col min="10495" max="10495" width="58.85546875" style="2" customWidth="1"/>
    <col min="10496" max="10497" width="6.7109375" style="2" customWidth="1"/>
    <col min="10498" max="10501" width="4.7109375" style="2" customWidth="1"/>
    <col min="10502" max="10502" width="3.42578125" style="2" customWidth="1"/>
    <col min="10503" max="10503" width="7.28515625" style="2" customWidth="1"/>
    <col min="10504" max="10505" width="14.85546875" style="2" customWidth="1"/>
    <col min="10506" max="10506" width="3.42578125" style="2" customWidth="1"/>
    <col min="10507" max="10507" width="15.42578125" style="2" customWidth="1"/>
    <col min="10508" max="10508" width="41.140625" style="2" customWidth="1"/>
    <col min="10509" max="10509" width="3.5703125" style="2" customWidth="1"/>
    <col min="10510" max="10510" width="15.42578125" style="2" customWidth="1"/>
    <col min="10511" max="10511" width="41.140625" style="2" customWidth="1"/>
    <col min="10512" max="10512" width="3.5703125" style="2" customWidth="1"/>
    <col min="10513" max="10513" width="15.42578125" style="2" customWidth="1"/>
    <col min="10514" max="10514" width="41.140625" style="2" customWidth="1"/>
    <col min="10515" max="10515" width="27.42578125" style="2" customWidth="1"/>
    <col min="10516" max="10516" width="20.5703125" style="2" customWidth="1"/>
    <col min="10517" max="10517" width="27.42578125" style="2" customWidth="1"/>
    <col min="10518" max="10518" width="59.5703125" style="2" customWidth="1"/>
    <col min="10519" max="10749" width="10.7109375" style="2"/>
    <col min="10750" max="10750" width="18" style="2" customWidth="1"/>
    <col min="10751" max="10751" width="58.85546875" style="2" customWidth="1"/>
    <col min="10752" max="10753" width="6.7109375" style="2" customWidth="1"/>
    <col min="10754" max="10757" width="4.7109375" style="2" customWidth="1"/>
    <col min="10758" max="10758" width="3.42578125" style="2" customWidth="1"/>
    <col min="10759" max="10759" width="7.28515625" style="2" customWidth="1"/>
    <col min="10760" max="10761" width="14.85546875" style="2" customWidth="1"/>
    <col min="10762" max="10762" width="3.42578125" style="2" customWidth="1"/>
    <col min="10763" max="10763" width="15.42578125" style="2" customWidth="1"/>
    <col min="10764" max="10764" width="41.140625" style="2" customWidth="1"/>
    <col min="10765" max="10765" width="3.5703125" style="2" customWidth="1"/>
    <col min="10766" max="10766" width="15.42578125" style="2" customWidth="1"/>
    <col min="10767" max="10767" width="41.140625" style="2" customWidth="1"/>
    <col min="10768" max="10768" width="3.5703125" style="2" customWidth="1"/>
    <col min="10769" max="10769" width="15.42578125" style="2" customWidth="1"/>
    <col min="10770" max="10770" width="41.140625" style="2" customWidth="1"/>
    <col min="10771" max="10771" width="27.42578125" style="2" customWidth="1"/>
    <col min="10772" max="10772" width="20.5703125" style="2" customWidth="1"/>
    <col min="10773" max="10773" width="27.42578125" style="2" customWidth="1"/>
    <col min="10774" max="10774" width="59.5703125" style="2" customWidth="1"/>
    <col min="10775" max="11005" width="10.7109375" style="2"/>
    <col min="11006" max="11006" width="18" style="2" customWidth="1"/>
    <col min="11007" max="11007" width="58.85546875" style="2" customWidth="1"/>
    <col min="11008" max="11009" width="6.7109375" style="2" customWidth="1"/>
    <col min="11010" max="11013" width="4.7109375" style="2" customWidth="1"/>
    <col min="11014" max="11014" width="3.42578125" style="2" customWidth="1"/>
    <col min="11015" max="11015" width="7.28515625" style="2" customWidth="1"/>
    <col min="11016" max="11017" width="14.85546875" style="2" customWidth="1"/>
    <col min="11018" max="11018" width="3.42578125" style="2" customWidth="1"/>
    <col min="11019" max="11019" width="15.42578125" style="2" customWidth="1"/>
    <col min="11020" max="11020" width="41.140625" style="2" customWidth="1"/>
    <col min="11021" max="11021" width="3.5703125" style="2" customWidth="1"/>
    <col min="11022" max="11022" width="15.42578125" style="2" customWidth="1"/>
    <col min="11023" max="11023" width="41.140625" style="2" customWidth="1"/>
    <col min="11024" max="11024" width="3.5703125" style="2" customWidth="1"/>
    <col min="11025" max="11025" width="15.42578125" style="2" customWidth="1"/>
    <col min="11026" max="11026" width="41.140625" style="2" customWidth="1"/>
    <col min="11027" max="11027" width="27.42578125" style="2" customWidth="1"/>
    <col min="11028" max="11028" width="20.5703125" style="2" customWidth="1"/>
    <col min="11029" max="11029" width="27.42578125" style="2" customWidth="1"/>
    <col min="11030" max="11030" width="59.5703125" style="2" customWidth="1"/>
    <col min="11031" max="11261" width="10.7109375" style="2"/>
    <col min="11262" max="11262" width="18" style="2" customWidth="1"/>
    <col min="11263" max="11263" width="58.85546875" style="2" customWidth="1"/>
    <col min="11264" max="11265" width="6.7109375" style="2" customWidth="1"/>
    <col min="11266" max="11269" width="4.7109375" style="2" customWidth="1"/>
    <col min="11270" max="11270" width="3.42578125" style="2" customWidth="1"/>
    <col min="11271" max="11271" width="7.28515625" style="2" customWidth="1"/>
    <col min="11272" max="11273" width="14.85546875" style="2" customWidth="1"/>
    <col min="11274" max="11274" width="3.42578125" style="2" customWidth="1"/>
    <col min="11275" max="11275" width="15.42578125" style="2" customWidth="1"/>
    <col min="11276" max="11276" width="41.140625" style="2" customWidth="1"/>
    <col min="11277" max="11277" width="3.5703125" style="2" customWidth="1"/>
    <col min="11278" max="11278" width="15.42578125" style="2" customWidth="1"/>
    <col min="11279" max="11279" width="41.140625" style="2" customWidth="1"/>
    <col min="11280" max="11280" width="3.5703125" style="2" customWidth="1"/>
    <col min="11281" max="11281" width="15.42578125" style="2" customWidth="1"/>
    <col min="11282" max="11282" width="41.140625" style="2" customWidth="1"/>
    <col min="11283" max="11283" width="27.42578125" style="2" customWidth="1"/>
    <col min="11284" max="11284" width="20.5703125" style="2" customWidth="1"/>
    <col min="11285" max="11285" width="27.42578125" style="2" customWidth="1"/>
    <col min="11286" max="11286" width="59.5703125" style="2" customWidth="1"/>
    <col min="11287" max="11517" width="10.7109375" style="2"/>
    <col min="11518" max="11518" width="18" style="2" customWidth="1"/>
    <col min="11519" max="11519" width="58.85546875" style="2" customWidth="1"/>
    <col min="11520" max="11521" width="6.7109375" style="2" customWidth="1"/>
    <col min="11522" max="11525" width="4.7109375" style="2" customWidth="1"/>
    <col min="11526" max="11526" width="3.42578125" style="2" customWidth="1"/>
    <col min="11527" max="11527" width="7.28515625" style="2" customWidth="1"/>
    <col min="11528" max="11529" width="14.85546875" style="2" customWidth="1"/>
    <col min="11530" max="11530" width="3.42578125" style="2" customWidth="1"/>
    <col min="11531" max="11531" width="15.42578125" style="2" customWidth="1"/>
    <col min="11532" max="11532" width="41.140625" style="2" customWidth="1"/>
    <col min="11533" max="11533" width="3.5703125" style="2" customWidth="1"/>
    <col min="11534" max="11534" width="15.42578125" style="2" customWidth="1"/>
    <col min="11535" max="11535" width="41.140625" style="2" customWidth="1"/>
    <col min="11536" max="11536" width="3.5703125" style="2" customWidth="1"/>
    <col min="11537" max="11537" width="15.42578125" style="2" customWidth="1"/>
    <col min="11538" max="11538" width="41.140625" style="2" customWidth="1"/>
    <col min="11539" max="11539" width="27.42578125" style="2" customWidth="1"/>
    <col min="11540" max="11540" width="20.5703125" style="2" customWidth="1"/>
    <col min="11541" max="11541" width="27.42578125" style="2" customWidth="1"/>
    <col min="11542" max="11542" width="59.5703125" style="2" customWidth="1"/>
    <col min="11543" max="11773" width="10.7109375" style="2"/>
    <col min="11774" max="11774" width="18" style="2" customWidth="1"/>
    <col min="11775" max="11775" width="58.85546875" style="2" customWidth="1"/>
    <col min="11776" max="11777" width="6.7109375" style="2" customWidth="1"/>
    <col min="11778" max="11781" width="4.7109375" style="2" customWidth="1"/>
    <col min="11782" max="11782" width="3.42578125" style="2" customWidth="1"/>
    <col min="11783" max="11783" width="7.28515625" style="2" customWidth="1"/>
    <col min="11784" max="11785" width="14.85546875" style="2" customWidth="1"/>
    <col min="11786" max="11786" width="3.42578125" style="2" customWidth="1"/>
    <col min="11787" max="11787" width="15.42578125" style="2" customWidth="1"/>
    <col min="11788" max="11788" width="41.140625" style="2" customWidth="1"/>
    <col min="11789" max="11789" width="3.5703125" style="2" customWidth="1"/>
    <col min="11790" max="11790" width="15.42578125" style="2" customWidth="1"/>
    <col min="11791" max="11791" width="41.140625" style="2" customWidth="1"/>
    <col min="11792" max="11792" width="3.5703125" style="2" customWidth="1"/>
    <col min="11793" max="11793" width="15.42578125" style="2" customWidth="1"/>
    <col min="11794" max="11794" width="41.140625" style="2" customWidth="1"/>
    <col min="11795" max="11795" width="27.42578125" style="2" customWidth="1"/>
    <col min="11796" max="11796" width="20.5703125" style="2" customWidth="1"/>
    <col min="11797" max="11797" width="27.42578125" style="2" customWidth="1"/>
    <col min="11798" max="11798" width="59.5703125" style="2" customWidth="1"/>
    <col min="11799" max="12029" width="10.7109375" style="2"/>
    <col min="12030" max="12030" width="18" style="2" customWidth="1"/>
    <col min="12031" max="12031" width="58.85546875" style="2" customWidth="1"/>
    <col min="12032" max="12033" width="6.7109375" style="2" customWidth="1"/>
    <col min="12034" max="12037" width="4.7109375" style="2" customWidth="1"/>
    <col min="12038" max="12038" width="3.42578125" style="2" customWidth="1"/>
    <col min="12039" max="12039" width="7.28515625" style="2" customWidth="1"/>
    <col min="12040" max="12041" width="14.85546875" style="2" customWidth="1"/>
    <col min="12042" max="12042" width="3.42578125" style="2" customWidth="1"/>
    <col min="12043" max="12043" width="15.42578125" style="2" customWidth="1"/>
    <col min="12044" max="12044" width="41.140625" style="2" customWidth="1"/>
    <col min="12045" max="12045" width="3.5703125" style="2" customWidth="1"/>
    <col min="12046" max="12046" width="15.42578125" style="2" customWidth="1"/>
    <col min="12047" max="12047" width="41.140625" style="2" customWidth="1"/>
    <col min="12048" max="12048" width="3.5703125" style="2" customWidth="1"/>
    <col min="12049" max="12049" width="15.42578125" style="2" customWidth="1"/>
    <col min="12050" max="12050" width="41.140625" style="2" customWidth="1"/>
    <col min="12051" max="12051" width="27.42578125" style="2" customWidth="1"/>
    <col min="12052" max="12052" width="20.5703125" style="2" customWidth="1"/>
    <col min="12053" max="12053" width="27.42578125" style="2" customWidth="1"/>
    <col min="12054" max="12054" width="59.5703125" style="2" customWidth="1"/>
    <col min="12055" max="12285" width="10.7109375" style="2"/>
    <col min="12286" max="12286" width="18" style="2" customWidth="1"/>
    <col min="12287" max="12287" width="58.85546875" style="2" customWidth="1"/>
    <col min="12288" max="12289" width="6.7109375" style="2" customWidth="1"/>
    <col min="12290" max="12293" width="4.7109375" style="2" customWidth="1"/>
    <col min="12294" max="12294" width="3.42578125" style="2" customWidth="1"/>
    <col min="12295" max="12295" width="7.28515625" style="2" customWidth="1"/>
    <col min="12296" max="12297" width="14.85546875" style="2" customWidth="1"/>
    <col min="12298" max="12298" width="3.42578125" style="2" customWidth="1"/>
    <col min="12299" max="12299" width="15.42578125" style="2" customWidth="1"/>
    <col min="12300" max="12300" width="41.140625" style="2" customWidth="1"/>
    <col min="12301" max="12301" width="3.5703125" style="2" customWidth="1"/>
    <col min="12302" max="12302" width="15.42578125" style="2" customWidth="1"/>
    <col min="12303" max="12303" width="41.140625" style="2" customWidth="1"/>
    <col min="12304" max="12304" width="3.5703125" style="2" customWidth="1"/>
    <col min="12305" max="12305" width="15.42578125" style="2" customWidth="1"/>
    <col min="12306" max="12306" width="41.140625" style="2" customWidth="1"/>
    <col min="12307" max="12307" width="27.42578125" style="2" customWidth="1"/>
    <col min="12308" max="12308" width="20.5703125" style="2" customWidth="1"/>
    <col min="12309" max="12309" width="27.42578125" style="2" customWidth="1"/>
    <col min="12310" max="12310" width="59.5703125" style="2" customWidth="1"/>
    <col min="12311" max="12541" width="10.7109375" style="2"/>
    <col min="12542" max="12542" width="18" style="2" customWidth="1"/>
    <col min="12543" max="12543" width="58.85546875" style="2" customWidth="1"/>
    <col min="12544" max="12545" width="6.7109375" style="2" customWidth="1"/>
    <col min="12546" max="12549" width="4.7109375" style="2" customWidth="1"/>
    <col min="12550" max="12550" width="3.42578125" style="2" customWidth="1"/>
    <col min="12551" max="12551" width="7.28515625" style="2" customWidth="1"/>
    <col min="12552" max="12553" width="14.85546875" style="2" customWidth="1"/>
    <col min="12554" max="12554" width="3.42578125" style="2" customWidth="1"/>
    <col min="12555" max="12555" width="15.42578125" style="2" customWidth="1"/>
    <col min="12556" max="12556" width="41.140625" style="2" customWidth="1"/>
    <col min="12557" max="12557" width="3.5703125" style="2" customWidth="1"/>
    <col min="12558" max="12558" width="15.42578125" style="2" customWidth="1"/>
    <col min="12559" max="12559" width="41.140625" style="2" customWidth="1"/>
    <col min="12560" max="12560" width="3.5703125" style="2" customWidth="1"/>
    <col min="12561" max="12561" width="15.42578125" style="2" customWidth="1"/>
    <col min="12562" max="12562" width="41.140625" style="2" customWidth="1"/>
    <col min="12563" max="12563" width="27.42578125" style="2" customWidth="1"/>
    <col min="12564" max="12564" width="20.5703125" style="2" customWidth="1"/>
    <col min="12565" max="12565" width="27.42578125" style="2" customWidth="1"/>
    <col min="12566" max="12566" width="59.5703125" style="2" customWidth="1"/>
    <col min="12567" max="12797" width="10.7109375" style="2"/>
    <col min="12798" max="12798" width="18" style="2" customWidth="1"/>
    <col min="12799" max="12799" width="58.85546875" style="2" customWidth="1"/>
    <col min="12800" max="12801" width="6.7109375" style="2" customWidth="1"/>
    <col min="12802" max="12805" width="4.7109375" style="2" customWidth="1"/>
    <col min="12806" max="12806" width="3.42578125" style="2" customWidth="1"/>
    <col min="12807" max="12807" width="7.28515625" style="2" customWidth="1"/>
    <col min="12808" max="12809" width="14.85546875" style="2" customWidth="1"/>
    <col min="12810" max="12810" width="3.42578125" style="2" customWidth="1"/>
    <col min="12811" max="12811" width="15.42578125" style="2" customWidth="1"/>
    <col min="12812" max="12812" width="41.140625" style="2" customWidth="1"/>
    <col min="12813" max="12813" width="3.5703125" style="2" customWidth="1"/>
    <col min="12814" max="12814" width="15.42578125" style="2" customWidth="1"/>
    <col min="12815" max="12815" width="41.140625" style="2" customWidth="1"/>
    <col min="12816" max="12816" width="3.5703125" style="2" customWidth="1"/>
    <col min="12817" max="12817" width="15.42578125" style="2" customWidth="1"/>
    <col min="12818" max="12818" width="41.140625" style="2" customWidth="1"/>
    <col min="12819" max="12819" width="27.42578125" style="2" customWidth="1"/>
    <col min="12820" max="12820" width="20.5703125" style="2" customWidth="1"/>
    <col min="12821" max="12821" width="27.42578125" style="2" customWidth="1"/>
    <col min="12822" max="12822" width="59.5703125" style="2" customWidth="1"/>
    <col min="12823" max="13053" width="10.7109375" style="2"/>
    <col min="13054" max="13054" width="18" style="2" customWidth="1"/>
    <col min="13055" max="13055" width="58.85546875" style="2" customWidth="1"/>
    <col min="13056" max="13057" width="6.7109375" style="2" customWidth="1"/>
    <col min="13058" max="13061" width="4.7109375" style="2" customWidth="1"/>
    <col min="13062" max="13062" width="3.42578125" style="2" customWidth="1"/>
    <col min="13063" max="13063" width="7.28515625" style="2" customWidth="1"/>
    <col min="13064" max="13065" width="14.85546875" style="2" customWidth="1"/>
    <col min="13066" max="13066" width="3.42578125" style="2" customWidth="1"/>
    <col min="13067" max="13067" width="15.42578125" style="2" customWidth="1"/>
    <col min="13068" max="13068" width="41.140625" style="2" customWidth="1"/>
    <col min="13069" max="13069" width="3.5703125" style="2" customWidth="1"/>
    <col min="13070" max="13070" width="15.42578125" style="2" customWidth="1"/>
    <col min="13071" max="13071" width="41.140625" style="2" customWidth="1"/>
    <col min="13072" max="13072" width="3.5703125" style="2" customWidth="1"/>
    <col min="13073" max="13073" width="15.42578125" style="2" customWidth="1"/>
    <col min="13074" max="13074" width="41.140625" style="2" customWidth="1"/>
    <col min="13075" max="13075" width="27.42578125" style="2" customWidth="1"/>
    <col min="13076" max="13076" width="20.5703125" style="2" customWidth="1"/>
    <col min="13077" max="13077" width="27.42578125" style="2" customWidth="1"/>
    <col min="13078" max="13078" width="59.5703125" style="2" customWidth="1"/>
    <col min="13079" max="13309" width="10.7109375" style="2"/>
    <col min="13310" max="13310" width="18" style="2" customWidth="1"/>
    <col min="13311" max="13311" width="58.85546875" style="2" customWidth="1"/>
    <col min="13312" max="13313" width="6.7109375" style="2" customWidth="1"/>
    <col min="13314" max="13317" width="4.7109375" style="2" customWidth="1"/>
    <col min="13318" max="13318" width="3.42578125" style="2" customWidth="1"/>
    <col min="13319" max="13319" width="7.28515625" style="2" customWidth="1"/>
    <col min="13320" max="13321" width="14.85546875" style="2" customWidth="1"/>
    <col min="13322" max="13322" width="3.42578125" style="2" customWidth="1"/>
    <col min="13323" max="13323" width="15.42578125" style="2" customWidth="1"/>
    <col min="13324" max="13324" width="41.140625" style="2" customWidth="1"/>
    <col min="13325" max="13325" width="3.5703125" style="2" customWidth="1"/>
    <col min="13326" max="13326" width="15.42578125" style="2" customWidth="1"/>
    <col min="13327" max="13327" width="41.140625" style="2" customWidth="1"/>
    <col min="13328" max="13328" width="3.5703125" style="2" customWidth="1"/>
    <col min="13329" max="13329" width="15.42578125" style="2" customWidth="1"/>
    <col min="13330" max="13330" width="41.140625" style="2" customWidth="1"/>
    <col min="13331" max="13331" width="27.42578125" style="2" customWidth="1"/>
    <col min="13332" max="13332" width="20.5703125" style="2" customWidth="1"/>
    <col min="13333" max="13333" width="27.42578125" style="2" customWidth="1"/>
    <col min="13334" max="13334" width="59.5703125" style="2" customWidth="1"/>
    <col min="13335" max="13565" width="10.7109375" style="2"/>
    <col min="13566" max="13566" width="18" style="2" customWidth="1"/>
    <col min="13567" max="13567" width="58.85546875" style="2" customWidth="1"/>
    <col min="13568" max="13569" width="6.7109375" style="2" customWidth="1"/>
    <col min="13570" max="13573" width="4.7109375" style="2" customWidth="1"/>
    <col min="13574" max="13574" width="3.42578125" style="2" customWidth="1"/>
    <col min="13575" max="13575" width="7.28515625" style="2" customWidth="1"/>
    <col min="13576" max="13577" width="14.85546875" style="2" customWidth="1"/>
    <col min="13578" max="13578" width="3.42578125" style="2" customWidth="1"/>
    <col min="13579" max="13579" width="15.42578125" style="2" customWidth="1"/>
    <col min="13580" max="13580" width="41.140625" style="2" customWidth="1"/>
    <col min="13581" max="13581" width="3.5703125" style="2" customWidth="1"/>
    <col min="13582" max="13582" width="15.42578125" style="2" customWidth="1"/>
    <col min="13583" max="13583" width="41.140625" style="2" customWidth="1"/>
    <col min="13584" max="13584" width="3.5703125" style="2" customWidth="1"/>
    <col min="13585" max="13585" width="15.42578125" style="2" customWidth="1"/>
    <col min="13586" max="13586" width="41.140625" style="2" customWidth="1"/>
    <col min="13587" max="13587" width="27.42578125" style="2" customWidth="1"/>
    <col min="13588" max="13588" width="20.5703125" style="2" customWidth="1"/>
    <col min="13589" max="13589" width="27.42578125" style="2" customWidth="1"/>
    <col min="13590" max="13590" width="59.5703125" style="2" customWidth="1"/>
    <col min="13591" max="13821" width="10.7109375" style="2"/>
    <col min="13822" max="13822" width="18" style="2" customWidth="1"/>
    <col min="13823" max="13823" width="58.85546875" style="2" customWidth="1"/>
    <col min="13824" max="13825" width="6.7109375" style="2" customWidth="1"/>
    <col min="13826" max="13829" width="4.7109375" style="2" customWidth="1"/>
    <col min="13830" max="13830" width="3.42578125" style="2" customWidth="1"/>
    <col min="13831" max="13831" width="7.28515625" style="2" customWidth="1"/>
    <col min="13832" max="13833" width="14.85546875" style="2" customWidth="1"/>
    <col min="13834" max="13834" width="3.42578125" style="2" customWidth="1"/>
    <col min="13835" max="13835" width="15.42578125" style="2" customWidth="1"/>
    <col min="13836" max="13836" width="41.140625" style="2" customWidth="1"/>
    <col min="13837" max="13837" width="3.5703125" style="2" customWidth="1"/>
    <col min="13838" max="13838" width="15.42578125" style="2" customWidth="1"/>
    <col min="13839" max="13839" width="41.140625" style="2" customWidth="1"/>
    <col min="13840" max="13840" width="3.5703125" style="2" customWidth="1"/>
    <col min="13841" max="13841" width="15.42578125" style="2" customWidth="1"/>
    <col min="13842" max="13842" width="41.140625" style="2" customWidth="1"/>
    <col min="13843" max="13843" width="27.42578125" style="2" customWidth="1"/>
    <col min="13844" max="13844" width="20.5703125" style="2" customWidth="1"/>
    <col min="13845" max="13845" width="27.42578125" style="2" customWidth="1"/>
    <col min="13846" max="13846" width="59.5703125" style="2" customWidth="1"/>
    <col min="13847" max="14077" width="10.7109375" style="2"/>
    <col min="14078" max="14078" width="18" style="2" customWidth="1"/>
    <col min="14079" max="14079" width="58.85546875" style="2" customWidth="1"/>
    <col min="14080" max="14081" width="6.7109375" style="2" customWidth="1"/>
    <col min="14082" max="14085" width="4.7109375" style="2" customWidth="1"/>
    <col min="14086" max="14086" width="3.42578125" style="2" customWidth="1"/>
    <col min="14087" max="14087" width="7.28515625" style="2" customWidth="1"/>
    <col min="14088" max="14089" width="14.85546875" style="2" customWidth="1"/>
    <col min="14090" max="14090" width="3.42578125" style="2" customWidth="1"/>
    <col min="14091" max="14091" width="15.42578125" style="2" customWidth="1"/>
    <col min="14092" max="14092" width="41.140625" style="2" customWidth="1"/>
    <col min="14093" max="14093" width="3.5703125" style="2" customWidth="1"/>
    <col min="14094" max="14094" width="15.42578125" style="2" customWidth="1"/>
    <col min="14095" max="14095" width="41.140625" style="2" customWidth="1"/>
    <col min="14096" max="14096" width="3.5703125" style="2" customWidth="1"/>
    <col min="14097" max="14097" width="15.42578125" style="2" customWidth="1"/>
    <col min="14098" max="14098" width="41.140625" style="2" customWidth="1"/>
    <col min="14099" max="14099" width="27.42578125" style="2" customWidth="1"/>
    <col min="14100" max="14100" width="20.5703125" style="2" customWidth="1"/>
    <col min="14101" max="14101" width="27.42578125" style="2" customWidth="1"/>
    <col min="14102" max="14102" width="59.5703125" style="2" customWidth="1"/>
    <col min="14103" max="14333" width="10.7109375" style="2"/>
    <col min="14334" max="14334" width="18" style="2" customWidth="1"/>
    <col min="14335" max="14335" width="58.85546875" style="2" customWidth="1"/>
    <col min="14336" max="14337" width="6.7109375" style="2" customWidth="1"/>
    <col min="14338" max="14341" width="4.7109375" style="2" customWidth="1"/>
    <col min="14342" max="14342" width="3.42578125" style="2" customWidth="1"/>
    <col min="14343" max="14343" width="7.28515625" style="2" customWidth="1"/>
    <col min="14344" max="14345" width="14.85546875" style="2" customWidth="1"/>
    <col min="14346" max="14346" width="3.42578125" style="2" customWidth="1"/>
    <col min="14347" max="14347" width="15.42578125" style="2" customWidth="1"/>
    <col min="14348" max="14348" width="41.140625" style="2" customWidth="1"/>
    <col min="14349" max="14349" width="3.5703125" style="2" customWidth="1"/>
    <col min="14350" max="14350" width="15.42578125" style="2" customWidth="1"/>
    <col min="14351" max="14351" width="41.140625" style="2" customWidth="1"/>
    <col min="14352" max="14352" width="3.5703125" style="2" customWidth="1"/>
    <col min="14353" max="14353" width="15.42578125" style="2" customWidth="1"/>
    <col min="14354" max="14354" width="41.140625" style="2" customWidth="1"/>
    <col min="14355" max="14355" width="27.42578125" style="2" customWidth="1"/>
    <col min="14356" max="14356" width="20.5703125" style="2" customWidth="1"/>
    <col min="14357" max="14357" width="27.42578125" style="2" customWidth="1"/>
    <col min="14358" max="14358" width="59.5703125" style="2" customWidth="1"/>
    <col min="14359" max="14589" width="10.7109375" style="2"/>
    <col min="14590" max="14590" width="18" style="2" customWidth="1"/>
    <col min="14591" max="14591" width="58.85546875" style="2" customWidth="1"/>
    <col min="14592" max="14593" width="6.7109375" style="2" customWidth="1"/>
    <col min="14594" max="14597" width="4.7109375" style="2" customWidth="1"/>
    <col min="14598" max="14598" width="3.42578125" style="2" customWidth="1"/>
    <col min="14599" max="14599" width="7.28515625" style="2" customWidth="1"/>
    <col min="14600" max="14601" width="14.85546875" style="2" customWidth="1"/>
    <col min="14602" max="14602" width="3.42578125" style="2" customWidth="1"/>
    <col min="14603" max="14603" width="15.42578125" style="2" customWidth="1"/>
    <col min="14604" max="14604" width="41.140625" style="2" customWidth="1"/>
    <col min="14605" max="14605" width="3.5703125" style="2" customWidth="1"/>
    <col min="14606" max="14606" width="15.42578125" style="2" customWidth="1"/>
    <col min="14607" max="14607" width="41.140625" style="2" customWidth="1"/>
    <col min="14608" max="14608" width="3.5703125" style="2" customWidth="1"/>
    <col min="14609" max="14609" width="15.42578125" style="2" customWidth="1"/>
    <col min="14610" max="14610" width="41.140625" style="2" customWidth="1"/>
    <col min="14611" max="14611" width="27.42578125" style="2" customWidth="1"/>
    <col min="14612" max="14612" width="20.5703125" style="2" customWidth="1"/>
    <col min="14613" max="14613" width="27.42578125" style="2" customWidth="1"/>
    <col min="14614" max="14614" width="59.5703125" style="2" customWidth="1"/>
    <col min="14615" max="14845" width="10.7109375" style="2"/>
    <col min="14846" max="14846" width="18" style="2" customWidth="1"/>
    <col min="14847" max="14847" width="58.85546875" style="2" customWidth="1"/>
    <col min="14848" max="14849" width="6.7109375" style="2" customWidth="1"/>
    <col min="14850" max="14853" width="4.7109375" style="2" customWidth="1"/>
    <col min="14854" max="14854" width="3.42578125" style="2" customWidth="1"/>
    <col min="14855" max="14855" width="7.28515625" style="2" customWidth="1"/>
    <col min="14856" max="14857" width="14.85546875" style="2" customWidth="1"/>
    <col min="14858" max="14858" width="3.42578125" style="2" customWidth="1"/>
    <col min="14859" max="14859" width="15.42578125" style="2" customWidth="1"/>
    <col min="14860" max="14860" width="41.140625" style="2" customWidth="1"/>
    <col min="14861" max="14861" width="3.5703125" style="2" customWidth="1"/>
    <col min="14862" max="14862" width="15.42578125" style="2" customWidth="1"/>
    <col min="14863" max="14863" width="41.140625" style="2" customWidth="1"/>
    <col min="14864" max="14864" width="3.5703125" style="2" customWidth="1"/>
    <col min="14865" max="14865" width="15.42578125" style="2" customWidth="1"/>
    <col min="14866" max="14866" width="41.140625" style="2" customWidth="1"/>
    <col min="14867" max="14867" width="27.42578125" style="2" customWidth="1"/>
    <col min="14868" max="14868" width="20.5703125" style="2" customWidth="1"/>
    <col min="14869" max="14869" width="27.42578125" style="2" customWidth="1"/>
    <col min="14870" max="14870" width="59.5703125" style="2" customWidth="1"/>
    <col min="14871" max="15101" width="10.7109375" style="2"/>
    <col min="15102" max="15102" width="18" style="2" customWidth="1"/>
    <col min="15103" max="15103" width="58.85546875" style="2" customWidth="1"/>
    <col min="15104" max="15105" width="6.7109375" style="2" customWidth="1"/>
    <col min="15106" max="15109" width="4.7109375" style="2" customWidth="1"/>
    <col min="15110" max="15110" width="3.42578125" style="2" customWidth="1"/>
    <col min="15111" max="15111" width="7.28515625" style="2" customWidth="1"/>
    <col min="15112" max="15113" width="14.85546875" style="2" customWidth="1"/>
    <col min="15114" max="15114" width="3.42578125" style="2" customWidth="1"/>
    <col min="15115" max="15115" width="15.42578125" style="2" customWidth="1"/>
    <col min="15116" max="15116" width="41.140625" style="2" customWidth="1"/>
    <col min="15117" max="15117" width="3.5703125" style="2" customWidth="1"/>
    <col min="15118" max="15118" width="15.42578125" style="2" customWidth="1"/>
    <col min="15119" max="15119" width="41.140625" style="2" customWidth="1"/>
    <col min="15120" max="15120" width="3.5703125" style="2" customWidth="1"/>
    <col min="15121" max="15121" width="15.42578125" style="2" customWidth="1"/>
    <col min="15122" max="15122" width="41.140625" style="2" customWidth="1"/>
    <col min="15123" max="15123" width="27.42578125" style="2" customWidth="1"/>
    <col min="15124" max="15124" width="20.5703125" style="2" customWidth="1"/>
    <col min="15125" max="15125" width="27.42578125" style="2" customWidth="1"/>
    <col min="15126" max="15126" width="59.5703125" style="2" customWidth="1"/>
    <col min="15127" max="15357" width="10.7109375" style="2"/>
    <col min="15358" max="15358" width="18" style="2" customWidth="1"/>
    <col min="15359" max="15359" width="58.85546875" style="2" customWidth="1"/>
    <col min="15360" max="15361" width="6.7109375" style="2" customWidth="1"/>
    <col min="15362" max="15365" width="4.7109375" style="2" customWidth="1"/>
    <col min="15366" max="15366" width="3.42578125" style="2" customWidth="1"/>
    <col min="15367" max="15367" width="7.28515625" style="2" customWidth="1"/>
    <col min="15368" max="15369" width="14.85546875" style="2" customWidth="1"/>
    <col min="15370" max="15370" width="3.42578125" style="2" customWidth="1"/>
    <col min="15371" max="15371" width="15.42578125" style="2" customWidth="1"/>
    <col min="15372" max="15372" width="41.140625" style="2" customWidth="1"/>
    <col min="15373" max="15373" width="3.5703125" style="2" customWidth="1"/>
    <col min="15374" max="15374" width="15.42578125" style="2" customWidth="1"/>
    <col min="15375" max="15375" width="41.140625" style="2" customWidth="1"/>
    <col min="15376" max="15376" width="3.5703125" style="2" customWidth="1"/>
    <col min="15377" max="15377" width="15.42578125" style="2" customWidth="1"/>
    <col min="15378" max="15378" width="41.140625" style="2" customWidth="1"/>
    <col min="15379" max="15379" width="27.42578125" style="2" customWidth="1"/>
    <col min="15380" max="15380" width="20.5703125" style="2" customWidth="1"/>
    <col min="15381" max="15381" width="27.42578125" style="2" customWidth="1"/>
    <col min="15382" max="15382" width="59.5703125" style="2" customWidth="1"/>
    <col min="15383" max="15613" width="10.7109375" style="2"/>
    <col min="15614" max="15614" width="18" style="2" customWidth="1"/>
    <col min="15615" max="15615" width="58.85546875" style="2" customWidth="1"/>
    <col min="15616" max="15617" width="6.7109375" style="2" customWidth="1"/>
    <col min="15618" max="15621" width="4.7109375" style="2" customWidth="1"/>
    <col min="15622" max="15622" width="3.42578125" style="2" customWidth="1"/>
    <col min="15623" max="15623" width="7.28515625" style="2" customWidth="1"/>
    <col min="15624" max="15625" width="14.85546875" style="2" customWidth="1"/>
    <col min="15626" max="15626" width="3.42578125" style="2" customWidth="1"/>
    <col min="15627" max="15627" width="15.42578125" style="2" customWidth="1"/>
    <col min="15628" max="15628" width="41.140625" style="2" customWidth="1"/>
    <col min="15629" max="15629" width="3.5703125" style="2" customWidth="1"/>
    <col min="15630" max="15630" width="15.42578125" style="2" customWidth="1"/>
    <col min="15631" max="15631" width="41.140625" style="2" customWidth="1"/>
    <col min="15632" max="15632" width="3.5703125" style="2" customWidth="1"/>
    <col min="15633" max="15633" width="15.42578125" style="2" customWidth="1"/>
    <col min="15634" max="15634" width="41.140625" style="2" customWidth="1"/>
    <col min="15635" max="15635" width="27.42578125" style="2" customWidth="1"/>
    <col min="15636" max="15636" width="20.5703125" style="2" customWidth="1"/>
    <col min="15637" max="15637" width="27.42578125" style="2" customWidth="1"/>
    <col min="15638" max="15638" width="59.5703125" style="2" customWidth="1"/>
    <col min="15639" max="15869" width="10.7109375" style="2"/>
    <col min="15870" max="15870" width="18" style="2" customWidth="1"/>
    <col min="15871" max="15871" width="58.85546875" style="2" customWidth="1"/>
    <col min="15872" max="15873" width="6.7109375" style="2" customWidth="1"/>
    <col min="15874" max="15877" width="4.7109375" style="2" customWidth="1"/>
    <col min="15878" max="15878" width="3.42578125" style="2" customWidth="1"/>
    <col min="15879" max="15879" width="7.28515625" style="2" customWidth="1"/>
    <col min="15880" max="15881" width="14.85546875" style="2" customWidth="1"/>
    <col min="15882" max="15882" width="3.42578125" style="2" customWidth="1"/>
    <col min="15883" max="15883" width="15.42578125" style="2" customWidth="1"/>
    <col min="15884" max="15884" width="41.140625" style="2" customWidth="1"/>
    <col min="15885" max="15885" width="3.5703125" style="2" customWidth="1"/>
    <col min="15886" max="15886" width="15.42578125" style="2" customWidth="1"/>
    <col min="15887" max="15887" width="41.140625" style="2" customWidth="1"/>
    <col min="15888" max="15888" width="3.5703125" style="2" customWidth="1"/>
    <col min="15889" max="15889" width="15.42578125" style="2" customWidth="1"/>
    <col min="15890" max="15890" width="41.140625" style="2" customWidth="1"/>
    <col min="15891" max="15891" width="27.42578125" style="2" customWidth="1"/>
    <col min="15892" max="15892" width="20.5703125" style="2" customWidth="1"/>
    <col min="15893" max="15893" width="27.42578125" style="2" customWidth="1"/>
    <col min="15894" max="15894" width="59.5703125" style="2" customWidth="1"/>
    <col min="15895" max="16125" width="10.7109375" style="2"/>
    <col min="16126" max="16126" width="18" style="2" customWidth="1"/>
    <col min="16127" max="16127" width="58.85546875" style="2" customWidth="1"/>
    <col min="16128" max="16129" width="6.7109375" style="2" customWidth="1"/>
    <col min="16130" max="16133" width="4.7109375" style="2" customWidth="1"/>
    <col min="16134" max="16134" width="3.42578125" style="2" customWidth="1"/>
    <col min="16135" max="16135" width="7.28515625" style="2" customWidth="1"/>
    <col min="16136" max="16137" width="14.85546875" style="2" customWidth="1"/>
    <col min="16138" max="16138" width="3.42578125" style="2" customWidth="1"/>
    <col min="16139" max="16139" width="15.42578125" style="2" customWidth="1"/>
    <col min="16140" max="16140" width="41.140625" style="2" customWidth="1"/>
    <col min="16141" max="16141" width="3.5703125" style="2" customWidth="1"/>
    <col min="16142" max="16142" width="15.42578125" style="2" customWidth="1"/>
    <col min="16143" max="16143" width="41.140625" style="2" customWidth="1"/>
    <col min="16144" max="16144" width="3.5703125" style="2" customWidth="1"/>
    <col min="16145" max="16145" width="15.42578125" style="2" customWidth="1"/>
    <col min="16146" max="16146" width="41.140625" style="2" customWidth="1"/>
    <col min="16147" max="16147" width="27.42578125" style="2" customWidth="1"/>
    <col min="16148" max="16148" width="20.5703125" style="2" customWidth="1"/>
    <col min="16149" max="16149" width="27.42578125" style="2" customWidth="1"/>
    <col min="16150" max="16150" width="59.5703125" style="2" customWidth="1"/>
    <col min="16151" max="16384" width="10.7109375" style="2"/>
  </cols>
  <sheetData>
    <row r="1" spans="1:22" ht="25.5" customHeight="1" x14ac:dyDescent="0.2">
      <c r="A1" s="1" t="s">
        <v>13</v>
      </c>
    </row>
    <row r="2" spans="1:22" ht="25.5" x14ac:dyDescent="0.2">
      <c r="A2" s="1" t="s">
        <v>14</v>
      </c>
      <c r="B2" s="1"/>
      <c r="C2" s="5"/>
      <c r="D2" s="5"/>
      <c r="E2" s="5"/>
      <c r="F2" s="5"/>
      <c r="G2" s="5"/>
      <c r="H2" s="5"/>
      <c r="I2" s="5"/>
      <c r="J2" s="6"/>
      <c r="K2" s="6"/>
      <c r="L2" s="7"/>
      <c r="M2" s="7"/>
    </row>
    <row r="3" spans="1:22" ht="20.25" customHeight="1" x14ac:dyDescent="0.2">
      <c r="A3" s="8" t="s">
        <v>15</v>
      </c>
      <c r="B3" s="1"/>
      <c r="C3" s="5"/>
      <c r="D3" s="5"/>
      <c r="E3" s="5"/>
      <c r="F3" s="5"/>
      <c r="G3" s="5"/>
      <c r="H3" s="5"/>
      <c r="I3" s="5"/>
      <c r="J3" s="6"/>
      <c r="K3" s="6"/>
      <c r="L3" s="7"/>
      <c r="M3" s="7"/>
    </row>
    <row r="4" spans="1:22" ht="21" customHeight="1" thickBot="1" x14ac:dyDescent="0.25">
      <c r="A4" s="9" t="s">
        <v>70</v>
      </c>
      <c r="B4" s="9"/>
      <c r="C4" s="9"/>
      <c r="D4" s="9"/>
      <c r="E4" s="5"/>
      <c r="F4" s="5"/>
      <c r="G4" s="5"/>
      <c r="H4" s="5"/>
      <c r="I4" s="5"/>
      <c r="J4" s="6"/>
      <c r="K4" s="6"/>
      <c r="L4" s="7"/>
      <c r="M4" s="7"/>
    </row>
    <row r="5" spans="1:22" s="10" customFormat="1" ht="18" customHeight="1" thickTop="1" x14ac:dyDescent="0.25">
      <c r="A5" s="79" t="s">
        <v>6</v>
      </c>
      <c r="B5" s="79" t="s">
        <v>7</v>
      </c>
      <c r="C5" s="81" t="s">
        <v>16</v>
      </c>
      <c r="D5" s="82"/>
      <c r="E5" s="81" t="s">
        <v>9</v>
      </c>
      <c r="F5" s="82"/>
      <c r="G5" s="82"/>
      <c r="H5" s="82"/>
      <c r="I5" s="83" t="s">
        <v>17</v>
      </c>
      <c r="J5" s="85" t="s">
        <v>18</v>
      </c>
      <c r="K5" s="105" t="s">
        <v>19</v>
      </c>
      <c r="L5" s="106"/>
      <c r="M5" s="107"/>
      <c r="N5" s="105" t="s">
        <v>20</v>
      </c>
      <c r="O5" s="106"/>
      <c r="P5" s="107"/>
      <c r="Q5" s="105" t="s">
        <v>21</v>
      </c>
      <c r="R5" s="106"/>
      <c r="S5" s="107"/>
      <c r="T5" s="79" t="s">
        <v>22</v>
      </c>
      <c r="U5" s="95" t="s">
        <v>5</v>
      </c>
      <c r="V5" s="79" t="s">
        <v>8</v>
      </c>
    </row>
    <row r="6" spans="1:22" s="10" customFormat="1" ht="43.5" customHeight="1" x14ac:dyDescent="0.2">
      <c r="A6" s="80"/>
      <c r="B6" s="80"/>
      <c r="C6" s="11">
        <v>1</v>
      </c>
      <c r="D6" s="12">
        <v>2</v>
      </c>
      <c r="E6" s="11" t="s">
        <v>10</v>
      </c>
      <c r="F6" s="12" t="s">
        <v>11</v>
      </c>
      <c r="G6" s="12" t="s">
        <v>23</v>
      </c>
      <c r="H6" s="12" t="s">
        <v>0</v>
      </c>
      <c r="I6" s="84"/>
      <c r="J6" s="86"/>
      <c r="K6" s="13" t="s">
        <v>24</v>
      </c>
      <c r="L6" s="14" t="s">
        <v>6</v>
      </c>
      <c r="M6" s="14" t="s">
        <v>7</v>
      </c>
      <c r="N6" s="13" t="s">
        <v>24</v>
      </c>
      <c r="O6" s="14" t="s">
        <v>6</v>
      </c>
      <c r="P6" s="14" t="s">
        <v>7</v>
      </c>
      <c r="Q6" s="13" t="s">
        <v>24</v>
      </c>
      <c r="R6" s="14" t="s">
        <v>6</v>
      </c>
      <c r="S6" s="14" t="s">
        <v>7</v>
      </c>
      <c r="T6" s="80"/>
      <c r="U6" s="96"/>
      <c r="V6" s="80"/>
    </row>
    <row r="7" spans="1:22" s="18" customFormat="1" x14ac:dyDescent="0.25">
      <c r="A7" s="51" t="s">
        <v>25</v>
      </c>
      <c r="B7" s="52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2" s="18" customFormat="1" x14ac:dyDescent="0.25">
      <c r="A8" s="19" t="s">
        <v>26</v>
      </c>
      <c r="B8" s="20" t="s">
        <v>27</v>
      </c>
      <c r="C8" s="21" t="s">
        <v>28</v>
      </c>
      <c r="D8" s="22"/>
      <c r="E8" s="23">
        <v>14</v>
      </c>
      <c r="F8" s="24"/>
      <c r="G8" s="24"/>
      <c r="H8" s="25"/>
      <c r="I8" s="26">
        <v>2</v>
      </c>
      <c r="J8" s="27" t="s">
        <v>29</v>
      </c>
      <c r="K8" s="28"/>
      <c r="L8" s="29"/>
      <c r="M8" s="30"/>
      <c r="N8" s="28"/>
      <c r="O8" s="29"/>
      <c r="P8" s="30"/>
      <c r="Q8" s="28"/>
      <c r="R8" s="31"/>
      <c r="S8" s="32"/>
      <c r="T8" s="33" t="s">
        <v>30</v>
      </c>
      <c r="U8" s="33" t="s">
        <v>31</v>
      </c>
      <c r="V8" s="34" t="s">
        <v>32</v>
      </c>
    </row>
    <row r="9" spans="1:22" s="18" customFormat="1" x14ac:dyDescent="0.25">
      <c r="A9" s="74" t="s">
        <v>33</v>
      </c>
      <c r="B9" s="77" t="s">
        <v>34</v>
      </c>
      <c r="C9" s="21" t="s">
        <v>28</v>
      </c>
      <c r="D9" s="22"/>
      <c r="E9" s="23"/>
      <c r="F9" s="24"/>
      <c r="G9" s="24">
        <v>14</v>
      </c>
      <c r="H9" s="25"/>
      <c r="I9" s="26">
        <v>2</v>
      </c>
      <c r="J9" s="27" t="s">
        <v>35</v>
      </c>
      <c r="K9" s="28"/>
      <c r="L9" s="29"/>
      <c r="M9" s="30"/>
      <c r="N9" s="28"/>
      <c r="O9" s="29"/>
      <c r="P9" s="30"/>
      <c r="Q9" s="28"/>
      <c r="R9" s="31"/>
      <c r="S9" s="32"/>
      <c r="T9" s="33" t="s">
        <v>30</v>
      </c>
      <c r="U9" s="33" t="s">
        <v>31</v>
      </c>
      <c r="V9" s="34" t="s">
        <v>36</v>
      </c>
    </row>
    <row r="10" spans="1:22" s="18" customFormat="1" x14ac:dyDescent="0.25">
      <c r="A10" s="35" t="s">
        <v>37</v>
      </c>
      <c r="B10" s="20" t="s">
        <v>38</v>
      </c>
      <c r="C10" s="21"/>
      <c r="D10" s="22" t="s">
        <v>28</v>
      </c>
      <c r="E10" s="23"/>
      <c r="F10" s="24">
        <v>14</v>
      </c>
      <c r="G10" s="24"/>
      <c r="H10" s="25"/>
      <c r="I10" s="26">
        <v>2</v>
      </c>
      <c r="J10" s="27" t="s">
        <v>35</v>
      </c>
      <c r="K10" s="28"/>
      <c r="L10" s="29"/>
      <c r="M10" s="30"/>
      <c r="N10" s="28"/>
      <c r="O10" s="29"/>
      <c r="P10" s="30"/>
      <c r="Q10" s="28"/>
      <c r="R10" s="31"/>
      <c r="S10" s="32"/>
      <c r="T10" s="33" t="s">
        <v>39</v>
      </c>
      <c r="U10" s="33" t="s">
        <v>31</v>
      </c>
      <c r="V10" s="34" t="s">
        <v>69</v>
      </c>
    </row>
    <row r="11" spans="1:22" s="18" customFormat="1" x14ac:dyDescent="0.25">
      <c r="A11" s="97" t="s">
        <v>40</v>
      </c>
      <c r="B11" s="98"/>
      <c r="C11" s="36">
        <f>SUMIF(C8:C10,"=x",$E8:$E10)+SUMIF(C8:C10,"=x",$F8:$F10)+SUMIF(C8:C10,"=x",$G8:$G10)+SUMIF(C8:C10,"=x",$H8:$H10)</f>
        <v>28</v>
      </c>
      <c r="D11" s="37">
        <f>SUMIF(D8:D10,"=x",$E8:$E10)+SUMIF(D8:D10,"=x",$F8:$F10)+SUMIF(D8:D10,"=x",$G8:$G10)+SUMIF(D8:D10,"=x",$H8:$H10)</f>
        <v>14</v>
      </c>
      <c r="E11" s="99">
        <f>SUM(C11:D11)</f>
        <v>42</v>
      </c>
      <c r="F11" s="100"/>
      <c r="G11" s="100"/>
      <c r="H11" s="100"/>
      <c r="I11" s="100"/>
      <c r="J11" s="101"/>
      <c r="K11" s="102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/>
    </row>
    <row r="12" spans="1:22" s="18" customFormat="1" x14ac:dyDescent="0.25">
      <c r="A12" s="87" t="s">
        <v>41</v>
      </c>
      <c r="B12" s="88"/>
      <c r="C12" s="38">
        <f>SUMIF(C8:C10,"=x",$I8:$I10)</f>
        <v>4</v>
      </c>
      <c r="D12" s="39">
        <f>SUMIF(D8:D10,"=x",$I8:$I10)</f>
        <v>2</v>
      </c>
      <c r="E12" s="89">
        <f>SUM(C12:D12)</f>
        <v>6</v>
      </c>
      <c r="F12" s="90"/>
      <c r="G12" s="90"/>
      <c r="H12" s="90"/>
      <c r="I12" s="90"/>
      <c r="J12" s="91"/>
      <c r="K12" s="92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4"/>
    </row>
    <row r="13" spans="1:22" s="18" customFormat="1" x14ac:dyDescent="0.25">
      <c r="A13" s="108" t="s">
        <v>42</v>
      </c>
      <c r="B13" s="109"/>
      <c r="C13" s="40">
        <f>SUMPRODUCT(--(C8:C10="x"),--($J8:$J10="K(5)"))</f>
        <v>1</v>
      </c>
      <c r="D13" s="41">
        <f>SUMPRODUCT(--(D8:D10="x"),--($J8:$J10="K(5)"))</f>
        <v>0</v>
      </c>
      <c r="E13" s="110">
        <f>SUM(C13:D13)</f>
        <v>1</v>
      </c>
      <c r="F13" s="111"/>
      <c r="G13" s="111"/>
      <c r="H13" s="111"/>
      <c r="I13" s="111"/>
      <c r="J13" s="112"/>
      <c r="K13" s="113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5"/>
    </row>
    <row r="14" spans="1:22" s="18" customFormat="1" x14ac:dyDescent="0.25">
      <c r="A14" s="51" t="s">
        <v>43</v>
      </c>
      <c r="B14" s="52"/>
      <c r="C14" s="63"/>
      <c r="D14" s="63"/>
      <c r="E14" s="63"/>
      <c r="F14" s="64"/>
      <c r="G14" s="64"/>
      <c r="H14" s="64"/>
      <c r="I14" s="64"/>
      <c r="J14" s="64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18" customFormat="1" x14ac:dyDescent="0.25">
      <c r="A15" s="59" t="s">
        <v>44</v>
      </c>
      <c r="B15" s="67" t="s">
        <v>2</v>
      </c>
      <c r="C15" s="68"/>
      <c r="D15" s="69" t="s">
        <v>28</v>
      </c>
      <c r="E15" s="68"/>
      <c r="F15" s="69">
        <v>14</v>
      </c>
      <c r="G15" s="69"/>
      <c r="H15" s="70"/>
      <c r="I15" s="71">
        <v>2</v>
      </c>
      <c r="J15" s="72" t="s">
        <v>45</v>
      </c>
      <c r="K15" s="28" t="s">
        <v>68</v>
      </c>
      <c r="L15" s="59" t="s">
        <v>67</v>
      </c>
      <c r="M15" s="44" t="s">
        <v>4</v>
      </c>
      <c r="N15" s="28"/>
      <c r="O15" s="29"/>
      <c r="P15" s="30"/>
      <c r="Q15" s="45"/>
      <c r="R15" s="46"/>
      <c r="S15" s="47"/>
      <c r="T15" s="33" t="s">
        <v>30</v>
      </c>
      <c r="U15" s="33" t="s">
        <v>31</v>
      </c>
      <c r="V15" s="61" t="s">
        <v>12</v>
      </c>
    </row>
    <row r="16" spans="1:22" s="18" customFormat="1" x14ac:dyDescent="0.25">
      <c r="A16" s="97" t="s">
        <v>40</v>
      </c>
      <c r="B16" s="98"/>
      <c r="C16" s="36">
        <f>SUMIF(C15:C15,"=x",$E15:$E15)+SUMIF(C15:C15,"=x",$F15:$F15)+SUMIF(C15:C15,"=x",$G15:$G15)+SUMIF(C15:C15,"=x",$H15:$H15)</f>
        <v>0</v>
      </c>
      <c r="D16" s="37">
        <f>SUMIF(D15:D15,"=x",$E15:$E15)+SUMIF(D15:D15,"=x",$F15:$F15)+SUMIF(D15:D15,"=x",$G15:$G15)+SUMIF(D15:D15,"=x",$H15:$H15)</f>
        <v>14</v>
      </c>
      <c r="E16" s="99">
        <f>SUM(C16:D16)</f>
        <v>14</v>
      </c>
      <c r="F16" s="100"/>
      <c r="G16" s="100"/>
      <c r="H16" s="100"/>
      <c r="I16" s="100"/>
      <c r="J16" s="10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1:22" s="18" customFormat="1" x14ac:dyDescent="0.25">
      <c r="A17" s="87" t="s">
        <v>41</v>
      </c>
      <c r="B17" s="88"/>
      <c r="C17" s="39">
        <f>SUMIF(C15:C15,"=x",$I15:$I15)</f>
        <v>0</v>
      </c>
      <c r="D17" s="39">
        <f>SUMIF(D15:D15,"=x",$I15:$I15)</f>
        <v>2</v>
      </c>
      <c r="E17" s="89">
        <f>SUM(C17:D17)</f>
        <v>2</v>
      </c>
      <c r="F17" s="116"/>
      <c r="G17" s="116"/>
      <c r="H17" s="116"/>
      <c r="I17" s="116"/>
      <c r="J17" s="117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1:22" s="18" customFormat="1" x14ac:dyDescent="0.25">
      <c r="A18" s="108" t="s">
        <v>42</v>
      </c>
      <c r="B18" s="109"/>
      <c r="C18" s="48">
        <f>SUMPRODUCT(--(C15:C15="x"),--($J15:$J15="K(5)"))</f>
        <v>0</v>
      </c>
      <c r="D18" s="41">
        <f>SUMPRODUCT(--(D15:D15="x"),--($J15:$J15="K(5)"))</f>
        <v>0</v>
      </c>
      <c r="E18" s="110">
        <f>SUM(C18:D18)</f>
        <v>0</v>
      </c>
      <c r="F18" s="118"/>
      <c r="G18" s="118"/>
      <c r="H18" s="118"/>
      <c r="I18" s="118"/>
      <c r="J18" s="11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s="18" customFormat="1" x14ac:dyDescent="0.25">
      <c r="A19" s="51" t="s">
        <v>46</v>
      </c>
      <c r="B19" s="5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18" customFormat="1" x14ac:dyDescent="0.25">
      <c r="A20" s="97" t="s">
        <v>40</v>
      </c>
      <c r="B20" s="98"/>
      <c r="C20" s="36">
        <f t="shared" ref="C20:D22" si="0">SUMIF($A4:$A19,$A20,C4:C19)</f>
        <v>28</v>
      </c>
      <c r="D20" s="37">
        <f t="shared" si="0"/>
        <v>28</v>
      </c>
      <c r="E20" s="99">
        <f>SUM(C20:D20)</f>
        <v>56</v>
      </c>
      <c r="F20" s="100"/>
      <c r="G20" s="100"/>
      <c r="H20" s="100"/>
      <c r="I20" s="100"/>
      <c r="J20" s="101"/>
      <c r="K20" s="102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</row>
    <row r="21" spans="1:22" s="18" customFormat="1" x14ac:dyDescent="0.25">
      <c r="A21" s="87" t="s">
        <v>41</v>
      </c>
      <c r="B21" s="88"/>
      <c r="C21" s="38">
        <f t="shared" si="0"/>
        <v>4</v>
      </c>
      <c r="D21" s="39">
        <f t="shared" si="0"/>
        <v>4</v>
      </c>
      <c r="E21" s="89">
        <f>SUM(C21:D21)</f>
        <v>8</v>
      </c>
      <c r="F21" s="90"/>
      <c r="G21" s="90"/>
      <c r="H21" s="90"/>
      <c r="I21" s="90"/>
      <c r="J21" s="91"/>
      <c r="K21" s="92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4"/>
    </row>
    <row r="22" spans="1:22" s="18" customFormat="1" x14ac:dyDescent="0.25">
      <c r="A22" s="108" t="s">
        <v>42</v>
      </c>
      <c r="B22" s="109"/>
      <c r="C22" s="40">
        <f t="shared" si="0"/>
        <v>1</v>
      </c>
      <c r="D22" s="41">
        <f t="shared" si="0"/>
        <v>0</v>
      </c>
      <c r="E22" s="110">
        <f>SUM(C22:D22)</f>
        <v>1</v>
      </c>
      <c r="F22" s="111"/>
      <c r="G22" s="111"/>
      <c r="H22" s="111"/>
      <c r="I22" s="111"/>
      <c r="J22" s="112"/>
      <c r="K22" s="92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4"/>
    </row>
    <row r="23" spans="1:22" s="18" customFormat="1" ht="13.5" thickBot="1" x14ac:dyDescent="0.3">
      <c r="A23" s="120" t="s">
        <v>47</v>
      </c>
      <c r="B23" s="121"/>
      <c r="C23" s="65">
        <v>4</v>
      </c>
      <c r="D23" s="66">
        <v>4</v>
      </c>
      <c r="E23" s="122">
        <f>SUM(C23:D23)</f>
        <v>8</v>
      </c>
      <c r="F23" s="123"/>
      <c r="G23" s="123"/>
      <c r="H23" s="123"/>
      <c r="I23" s="123"/>
      <c r="J23" s="124"/>
      <c r="K23" s="125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7"/>
    </row>
    <row r="24" spans="1:22" s="18" customFormat="1" x14ac:dyDescent="0.25">
      <c r="A24" s="51" t="s">
        <v>48</v>
      </c>
      <c r="B24" s="52"/>
      <c r="C24" s="15"/>
      <c r="D24" s="15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60"/>
    </row>
    <row r="25" spans="1:22" s="18" customFormat="1" x14ac:dyDescent="0.25">
      <c r="A25" s="59" t="s">
        <v>49</v>
      </c>
      <c r="B25" s="73" t="s">
        <v>1</v>
      </c>
      <c r="C25" s="68"/>
      <c r="D25" s="69" t="s">
        <v>28</v>
      </c>
      <c r="E25" s="68"/>
      <c r="F25" s="69"/>
      <c r="G25" s="69"/>
      <c r="H25" s="70">
        <v>10</v>
      </c>
      <c r="I25" s="71">
        <v>2</v>
      </c>
      <c r="J25" s="72" t="s">
        <v>50</v>
      </c>
      <c r="K25" s="75" t="s">
        <v>11</v>
      </c>
      <c r="L25" s="76" t="s">
        <v>33</v>
      </c>
      <c r="M25" s="78" t="s">
        <v>34</v>
      </c>
      <c r="N25" s="28"/>
      <c r="O25" s="31"/>
      <c r="P25" s="54"/>
      <c r="Q25" s="28"/>
      <c r="R25" s="31"/>
      <c r="S25" s="54"/>
      <c r="T25" s="33" t="s">
        <v>39</v>
      </c>
      <c r="U25" s="33" t="s">
        <v>31</v>
      </c>
      <c r="V25" s="62" t="s">
        <v>3</v>
      </c>
    </row>
    <row r="26" spans="1:22" s="18" customFormat="1" x14ac:dyDescent="0.25">
      <c r="A26" s="97" t="s">
        <v>40</v>
      </c>
      <c r="B26" s="98"/>
      <c r="C26" s="36">
        <f>SUMIF(C25:C25,"=x",$E25:$E25)+SUMIF(C25:C25,"=x",$F25:$F25)+SUMIF(C25:C25,"=x",$G25:$G25)+SUMIF(C25:C25,"=x",$H25:$H25)</f>
        <v>0</v>
      </c>
      <c r="D26" s="37">
        <f>SUMIF(D25:D25,"=x",$E25:$E25)+SUMIF(D25:D25,"=x",$F25:$F25)+SUMIF(D25:D25,"=x",$G25:$G25)+SUMIF(D25:D25,"=x",$H25:$H25)</f>
        <v>10</v>
      </c>
      <c r="E26" s="99">
        <f>SUM(C26:D26)</f>
        <v>10</v>
      </c>
      <c r="F26" s="100"/>
      <c r="G26" s="100"/>
      <c r="H26" s="100"/>
      <c r="I26" s="100"/>
      <c r="J26" s="101"/>
      <c r="K26" s="102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</row>
    <row r="27" spans="1:22" s="18" customFormat="1" x14ac:dyDescent="0.25">
      <c r="A27" s="87" t="s">
        <v>41</v>
      </c>
      <c r="B27" s="88"/>
      <c r="C27" s="55">
        <f>SUMIF(C25:C25,"=x",$I25:$I25)</f>
        <v>0</v>
      </c>
      <c r="D27" s="39">
        <f>SUMIF(D25:D25,"=x",$I25:$I25)</f>
        <v>2</v>
      </c>
      <c r="E27" s="89">
        <f>SUM(C27:D27)</f>
        <v>2</v>
      </c>
      <c r="F27" s="116"/>
      <c r="G27" s="116"/>
      <c r="H27" s="116"/>
      <c r="I27" s="116"/>
      <c r="J27" s="117"/>
      <c r="K27" s="92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4"/>
    </row>
    <row r="28" spans="1:22" s="18" customFormat="1" x14ac:dyDescent="0.25">
      <c r="A28" s="108" t="s">
        <v>42</v>
      </c>
      <c r="B28" s="109"/>
      <c r="C28" s="48">
        <f>SUMPRODUCT(--(C25:C25="x"),--($J25:$J25="K(5)"))</f>
        <v>0</v>
      </c>
      <c r="D28" s="41">
        <f>SUMPRODUCT(--(D25:D25="x"),--($J25:$J25="K(5)"))</f>
        <v>0</v>
      </c>
      <c r="E28" s="110">
        <f>SUM(C28:D28)</f>
        <v>0</v>
      </c>
      <c r="F28" s="118"/>
      <c r="G28" s="118"/>
      <c r="H28" s="118"/>
      <c r="I28" s="118"/>
      <c r="J28" s="119"/>
      <c r="K28" s="113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5"/>
    </row>
    <row r="29" spans="1:22" s="18" customFormat="1" x14ac:dyDescent="0.2">
      <c r="C29" s="3"/>
      <c r="D29" s="3"/>
      <c r="E29" s="3"/>
      <c r="F29" s="3"/>
      <c r="G29" s="3"/>
      <c r="H29" s="3"/>
      <c r="I29" s="3"/>
      <c r="J29" s="2"/>
      <c r="K29" s="3"/>
      <c r="L29" s="4"/>
      <c r="M29" s="4"/>
      <c r="N29" s="3"/>
      <c r="O29" s="4"/>
      <c r="P29" s="4"/>
      <c r="Q29" s="3"/>
      <c r="R29" s="3"/>
      <c r="S29" s="3"/>
      <c r="T29" s="3"/>
      <c r="U29" s="3"/>
    </row>
    <row r="31" spans="1:22" x14ac:dyDescent="0.2">
      <c r="A31" s="56" t="s">
        <v>16</v>
      </c>
    </row>
    <row r="32" spans="1:22" x14ac:dyDescent="0.2">
      <c r="A32" s="4" t="s">
        <v>51</v>
      </c>
    </row>
    <row r="33" spans="1:1" x14ac:dyDescent="0.2">
      <c r="A33" s="4" t="s">
        <v>52</v>
      </c>
    </row>
    <row r="34" spans="1:1" x14ac:dyDescent="0.2">
      <c r="A34" s="4"/>
    </row>
    <row r="35" spans="1:1" x14ac:dyDescent="0.2">
      <c r="A35" s="56" t="s">
        <v>53</v>
      </c>
    </row>
    <row r="36" spans="1:1" x14ac:dyDescent="0.2">
      <c r="A36" s="4" t="s">
        <v>54</v>
      </c>
    </row>
    <row r="37" spans="1:1" x14ac:dyDescent="0.2">
      <c r="A37" s="4" t="s">
        <v>55</v>
      </c>
    </row>
    <row r="38" spans="1:1" x14ac:dyDescent="0.2">
      <c r="A38" s="4" t="s">
        <v>56</v>
      </c>
    </row>
    <row r="39" spans="1:1" x14ac:dyDescent="0.2">
      <c r="A39" s="4" t="s">
        <v>57</v>
      </c>
    </row>
    <row r="40" spans="1:1" x14ac:dyDescent="0.2">
      <c r="A40" s="4"/>
    </row>
    <row r="42" spans="1:1" x14ac:dyDescent="0.2">
      <c r="A42" s="56" t="s">
        <v>58</v>
      </c>
    </row>
    <row r="43" spans="1:1" x14ac:dyDescent="0.2">
      <c r="A43" s="4" t="s">
        <v>59</v>
      </c>
    </row>
    <row r="44" spans="1:1" x14ac:dyDescent="0.2">
      <c r="A44" s="4" t="s">
        <v>60</v>
      </c>
    </row>
    <row r="45" spans="1:1" x14ac:dyDescent="0.2">
      <c r="A45" s="4" t="s">
        <v>61</v>
      </c>
    </row>
    <row r="46" spans="1:1" x14ac:dyDescent="0.2">
      <c r="A46" s="4" t="s">
        <v>62</v>
      </c>
    </row>
    <row r="48" spans="1:1" x14ac:dyDescent="0.2">
      <c r="A48" s="56" t="s">
        <v>63</v>
      </c>
    </row>
    <row r="49" spans="1:1" x14ac:dyDescent="0.2">
      <c r="A49" s="57" t="s">
        <v>64</v>
      </c>
    </row>
    <row r="50" spans="1:1" x14ac:dyDescent="0.2">
      <c r="A50" s="58" t="s">
        <v>65</v>
      </c>
    </row>
    <row r="51" spans="1:1" x14ac:dyDescent="0.2">
      <c r="A51" s="4" t="s">
        <v>66</v>
      </c>
    </row>
  </sheetData>
  <mergeCells count="48">
    <mergeCell ref="A23:B23"/>
    <mergeCell ref="E23:J23"/>
    <mergeCell ref="K23:V23"/>
    <mergeCell ref="A28:B28"/>
    <mergeCell ref="E28:J28"/>
    <mergeCell ref="K28:V28"/>
    <mergeCell ref="A26:B26"/>
    <mergeCell ref="E26:J26"/>
    <mergeCell ref="K26:V26"/>
    <mergeCell ref="A27:B27"/>
    <mergeCell ref="E27:J27"/>
    <mergeCell ref="K27:V27"/>
    <mergeCell ref="K20:V20"/>
    <mergeCell ref="A21:B21"/>
    <mergeCell ref="E21:J21"/>
    <mergeCell ref="K21:V21"/>
    <mergeCell ref="A22:B22"/>
    <mergeCell ref="E22:J22"/>
    <mergeCell ref="K22:V22"/>
    <mergeCell ref="A17:B17"/>
    <mergeCell ref="E17:J17"/>
    <mergeCell ref="A18:B18"/>
    <mergeCell ref="E18:J18"/>
    <mergeCell ref="A20:B20"/>
    <mergeCell ref="E20:J20"/>
    <mergeCell ref="A13:B13"/>
    <mergeCell ref="E13:J13"/>
    <mergeCell ref="K13:V13"/>
    <mergeCell ref="A16:B16"/>
    <mergeCell ref="E16:J16"/>
    <mergeCell ref="J5:J6"/>
    <mergeCell ref="A12:B12"/>
    <mergeCell ref="E12:J12"/>
    <mergeCell ref="K12:V12"/>
    <mergeCell ref="U5:U6"/>
    <mergeCell ref="V5:V6"/>
    <mergeCell ref="A11:B11"/>
    <mergeCell ref="E11:J11"/>
    <mergeCell ref="K11:V11"/>
    <mergeCell ref="K5:M5"/>
    <mergeCell ref="N5:P5"/>
    <mergeCell ref="Q5:S5"/>
    <mergeCell ref="T5:T6"/>
    <mergeCell ref="A5:A6"/>
    <mergeCell ref="B5:B6"/>
    <mergeCell ref="C5:D5"/>
    <mergeCell ref="E5:H5"/>
    <mergeCell ref="I5:I6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kémiatanár 2 félév levelező</vt:lpstr>
      <vt:lpstr>'kémiatanár 2 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2019-06-13T15:27:05Z</cp:lastPrinted>
  <dcterms:created xsi:type="dcterms:W3CDTF">2019-06-10T15:44:25Z</dcterms:created>
  <dcterms:modified xsi:type="dcterms:W3CDTF">2022-06-09T10:47:24Z</dcterms:modified>
</cp:coreProperties>
</file>